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<sst xmlns="http://schemas.openxmlformats.org/spreadsheetml/2006/main" xmlns:r="http://schemas.openxmlformats.org/officeDocument/2006/relationships" count="40" uniqueCount="40">
  <si>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結</t>
    <rPh sb="0" eb="1">
      <t>ケツ</t>
    </rPh>
    <phoneticPr fontId="5"/>
  </si>
  <si>
    <t>下</t>
    <rPh sb="0" eb="1">
      <t>シモ</t>
    </rPh>
    <phoneticPr fontId="5"/>
  </si>
  <si>
    <t>３３０　　上　吐　田</t>
    <rPh sb="5" eb="6">
      <t>カミ</t>
    </rPh>
    <rPh sb="7" eb="10">
      <t>ハンダ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</si>
  <si>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</si>
  <si>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</si>
  <si>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</si>
  <si>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</si>
  <si>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梅戸</t>
    <rPh sb="0" eb="2">
      <t>ウメド</t>
    </rPh>
    <phoneticPr fontId="5"/>
  </si>
  <si>
    <t>計</t>
    <rPh sb="0" eb="1">
      <t>ケイ</t>
    </rPh>
    <phoneticPr fontId="5"/>
  </si>
  <si>
    <t>２２３　　スカイタウン</t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</si>
  <si>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</si>
  <si>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吐</t>
    <rPh sb="0" eb="1">
      <t>ハ</t>
    </rPh>
    <phoneticPr fontId="5"/>
  </si>
  <si>
    <t>６６０　　保　　　　田</t>
    <rPh sb="5" eb="11">
      <t>ホタ</t>
    </rPh>
    <phoneticPr fontId="5"/>
  </si>
  <si>
    <t>永</t>
    <rPh sb="0" eb="1">
      <t>エイ</t>
    </rPh>
    <phoneticPr fontId="5"/>
  </si>
  <si>
    <t>唐院</t>
    <rPh sb="0" eb="2">
      <t>トウイン</t>
    </rPh>
    <phoneticPr fontId="5"/>
  </si>
  <si>
    <t>４４０　　梅　　　　戸</t>
    <rPh sb="5" eb="11">
      <t>ウメド</t>
    </rPh>
    <phoneticPr fontId="5"/>
  </si>
  <si>
    <t>保田</t>
    <rPh sb="0" eb="2">
      <t>ホタ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</si>
  <si>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</si>
  <si>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</si>
  <si>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１１０　　中　　　　村</t>
    <rPh sb="5" eb="11">
      <t>ナカムラ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</si>
  <si>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</si>
  <si>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</si>
  <si>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</si>
  <si>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１１５　　出　屋　敷</t>
    <rPh sb="5" eb="10">
      <t>デヤシキ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</si>
  <si>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</si>
  <si>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１１６　　美　　　　幸</t>
    <rPh sb="5" eb="11">
      <t>ミユキ</t>
    </rPh>
    <phoneticPr fontId="5"/>
  </si>
  <si>
    <t>２２２　　東　　　　方</t>
    <rPh sb="5" eb="6">
      <t>ヒガシ</t>
    </rPh>
    <rPh sb="10" eb="11">
      <t>カタ</t>
    </rPh>
    <phoneticPr fontId="5"/>
  </si>
  <si>
    <t>１１７　　結崎団地</t>
    <rPh sb="5" eb="7">
      <t>ユウザキ</t>
    </rPh>
    <rPh sb="7" eb="9">
      <t>ダンチ</t>
    </rPh>
    <phoneticPr fontId="5"/>
  </si>
  <si>
    <t>１１９　　マック結崎</t>
    <rPh sb="8" eb="10">
      <t>ユウザキ</t>
    </rPh>
    <phoneticPr fontId="5"/>
  </si>
  <si>
    <t>３３１　　北　吐　田</t>
    <rPh sb="5" eb="6">
      <t>キタ</t>
    </rPh>
    <rPh sb="7" eb="10">
      <t>ハンダ</t>
    </rPh>
    <phoneticPr fontId="5"/>
  </si>
  <si>
    <t>１２０　　ル・ソレイユ結崎</t>
    <rPh sb="11" eb="13">
      <t>ユウザキ</t>
    </rPh>
    <phoneticPr fontId="5"/>
  </si>
  <si>
    <t>１２１　　ハッピータウン</t>
  </si>
  <si>
    <t>２２０　　東　　　　城</t>
    <rPh sb="5" eb="6">
      <t>ヒガシ</t>
    </rPh>
    <rPh sb="10" eb="11">
      <t>シロ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</si>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</sst>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F27" sqref="F27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45931</v>
      </c>
      <c r="B1" s="12"/>
      <c r="C1" s="24" t="s">
        <v>10</v>
      </c>
      <c r="D1" s="12"/>
      <c r="E1" s="12"/>
      <c r="F1" s="40" t="s">
        <v>22</v>
      </c>
    </row>
    <row r="2" spans="1:6" ht="13.95">
      <c r="A2" s="3"/>
      <c r="B2" s="13" t="s">
        <v>18</v>
      </c>
      <c r="C2" s="23" t="s">
        <v>36</v>
      </c>
      <c r="D2" s="23" t="s">
        <v>37</v>
      </c>
      <c r="E2" s="21" t="s">
        <v>38</v>
      </c>
      <c r="F2" s="41" t="s">
        <v>39</v>
      </c>
    </row>
    <row r="3" spans="1:6" ht="16.2">
      <c r="A3" s="4"/>
      <c r="B3" s="14" t="s">
        <v>19</v>
      </c>
      <c r="C3" s="25">
        <v>342</v>
      </c>
      <c r="D3" s="34">
        <f t="shared" ref="D3:D14" si="0">SUM(E3:F3)</f>
        <v>895</v>
      </c>
      <c r="E3" s="39">
        <v>449</v>
      </c>
      <c r="F3" s="42">
        <v>446</v>
      </c>
    </row>
    <row r="4" spans="1:6" ht="16.2">
      <c r="A4" s="5"/>
      <c r="B4" s="15" t="s">
        <v>5</v>
      </c>
      <c r="C4" s="26">
        <v>167</v>
      </c>
      <c r="D4" s="34">
        <f t="shared" si="0"/>
        <v>358</v>
      </c>
      <c r="E4" s="26">
        <v>178</v>
      </c>
      <c r="F4" s="43">
        <v>180</v>
      </c>
    </row>
    <row r="5" spans="1:6" ht="16.2">
      <c r="A5" s="6" t="s">
        <v>0</v>
      </c>
      <c r="B5" s="15" t="s">
        <v>20</v>
      </c>
      <c r="C5" s="26">
        <v>98</v>
      </c>
      <c r="D5" s="34">
        <f t="shared" si="0"/>
        <v>211</v>
      </c>
      <c r="E5" s="26">
        <v>98</v>
      </c>
      <c r="F5" s="44">
        <v>113</v>
      </c>
    </row>
    <row r="6" spans="1:6" ht="16.2">
      <c r="A6" s="5"/>
      <c r="B6" s="15" t="s">
        <v>21</v>
      </c>
      <c r="C6" s="26">
        <v>161</v>
      </c>
      <c r="D6" s="34">
        <f t="shared" si="0"/>
        <v>355</v>
      </c>
      <c r="E6" s="26">
        <v>168</v>
      </c>
      <c r="F6" s="44">
        <v>187</v>
      </c>
    </row>
    <row r="7" spans="1:6" ht="16.2">
      <c r="A7" s="5"/>
      <c r="B7" s="15" t="s">
        <v>3</v>
      </c>
      <c r="C7" s="26">
        <v>139</v>
      </c>
      <c r="D7" s="34">
        <f t="shared" si="0"/>
        <v>317</v>
      </c>
      <c r="E7" s="26">
        <v>149</v>
      </c>
      <c r="F7" s="44">
        <v>168</v>
      </c>
    </row>
    <row r="8" spans="1:6" ht="16.2">
      <c r="A8" s="5"/>
      <c r="B8" s="15" t="s">
        <v>23</v>
      </c>
      <c r="C8" s="26">
        <v>512</v>
      </c>
      <c r="D8" s="34">
        <f t="shared" si="0"/>
        <v>1186</v>
      </c>
      <c r="E8" s="26">
        <v>576</v>
      </c>
      <c r="F8" s="44">
        <v>610</v>
      </c>
    </row>
    <row r="9" spans="1:6" ht="16.2">
      <c r="A9" s="5"/>
      <c r="B9" s="15" t="s">
        <v>25</v>
      </c>
      <c r="C9" s="26">
        <v>49</v>
      </c>
      <c r="D9" s="34">
        <f t="shared" si="0"/>
        <v>93</v>
      </c>
      <c r="E9" s="26">
        <v>45</v>
      </c>
      <c r="F9" s="44">
        <v>48</v>
      </c>
    </row>
    <row r="10" spans="1:6" ht="16.5" customHeight="1">
      <c r="A10" s="5"/>
      <c r="B10" s="15" t="s">
        <v>27</v>
      </c>
      <c r="C10" s="26">
        <v>596</v>
      </c>
      <c r="D10" s="34">
        <f t="shared" si="0"/>
        <v>1313</v>
      </c>
      <c r="E10" s="26">
        <v>621</v>
      </c>
      <c r="F10" s="44">
        <v>692</v>
      </c>
    </row>
    <row r="11" spans="1:6" ht="16.2">
      <c r="A11" s="6" t="s">
        <v>6</v>
      </c>
      <c r="B11" s="15" t="s">
        <v>24</v>
      </c>
      <c r="C11" s="26">
        <v>120</v>
      </c>
      <c r="D11" s="34">
        <f t="shared" si="0"/>
        <v>253</v>
      </c>
      <c r="E11" s="26">
        <v>119</v>
      </c>
      <c r="F11" s="44">
        <v>134</v>
      </c>
    </row>
    <row r="12" spans="1:6" ht="16.2">
      <c r="A12" s="5"/>
      <c r="B12" s="15" t="s">
        <v>28</v>
      </c>
      <c r="C12" s="26">
        <v>81</v>
      </c>
      <c r="D12" s="34">
        <f t="shared" si="0"/>
        <v>147</v>
      </c>
      <c r="E12" s="26">
        <v>62</v>
      </c>
      <c r="F12" s="44">
        <v>85</v>
      </c>
    </row>
    <row r="13" spans="1:6" ht="16.2">
      <c r="A13" s="5"/>
      <c r="B13" s="15" t="s">
        <v>30</v>
      </c>
      <c r="C13" s="26">
        <v>62</v>
      </c>
      <c r="D13" s="35">
        <f t="shared" si="0"/>
        <v>100</v>
      </c>
      <c r="E13" s="26">
        <v>62</v>
      </c>
      <c r="F13" s="44">
        <v>38</v>
      </c>
    </row>
    <row r="14" spans="1:6" ht="16.95">
      <c r="A14" s="7"/>
      <c r="B14" s="16" t="s">
        <v>31</v>
      </c>
      <c r="C14" s="27">
        <v>60</v>
      </c>
      <c r="D14" s="36">
        <f t="shared" si="0"/>
        <v>167</v>
      </c>
      <c r="E14" s="27">
        <v>82</v>
      </c>
      <c r="F14" s="45">
        <v>85</v>
      </c>
    </row>
    <row r="15" spans="1:6" ht="16.95">
      <c r="A15" s="6" t="s">
        <v>8</v>
      </c>
      <c r="B15" s="17"/>
      <c r="C15" s="28">
        <f>SUM(C3:C14)</f>
        <v>2387</v>
      </c>
      <c r="D15" s="32">
        <f>SUM(D3:D14)</f>
        <v>5395</v>
      </c>
      <c r="E15" s="28">
        <f>SUM(E3:E14)</f>
        <v>2609</v>
      </c>
      <c r="F15" s="46">
        <f>SUM(F3:F14)</f>
        <v>2786</v>
      </c>
    </row>
    <row r="16" spans="1:6" ht="16.2">
      <c r="A16" s="8" t="s">
        <v>1</v>
      </c>
      <c r="B16" s="18" t="s">
        <v>32</v>
      </c>
      <c r="C16" s="29">
        <v>112</v>
      </c>
      <c r="D16" s="37">
        <f>SUM(E16:F16)</f>
        <v>233</v>
      </c>
      <c r="E16" s="29">
        <v>108</v>
      </c>
      <c r="F16" s="42">
        <v>125</v>
      </c>
    </row>
    <row r="17" spans="1:6" ht="16.2">
      <c r="A17" s="5"/>
      <c r="B17" s="15" t="s">
        <v>33</v>
      </c>
      <c r="C17" s="26">
        <v>52</v>
      </c>
      <c r="D17" s="35">
        <f>SUM(E17:F17)</f>
        <v>125</v>
      </c>
      <c r="E17" s="26">
        <v>56</v>
      </c>
      <c r="F17" s="44">
        <v>69</v>
      </c>
    </row>
    <row r="18" spans="1:6" ht="16.2">
      <c r="A18" s="5"/>
      <c r="B18" s="19" t="s">
        <v>26</v>
      </c>
      <c r="C18" s="30">
        <v>165</v>
      </c>
      <c r="D18" s="36">
        <f>SUM(E18:F18)</f>
        <v>283</v>
      </c>
      <c r="E18" s="30">
        <v>135</v>
      </c>
      <c r="F18" s="47">
        <v>148</v>
      </c>
    </row>
    <row r="19" spans="1:6" ht="16.95">
      <c r="A19" s="9" t="s">
        <v>13</v>
      </c>
      <c r="B19" s="20" t="s">
        <v>9</v>
      </c>
      <c r="C19" s="31">
        <v>42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8</v>
      </c>
      <c r="B20" s="16"/>
      <c r="C20" s="32">
        <f>SUM(C16:C19)</f>
        <v>371</v>
      </c>
      <c r="D20" s="32">
        <f>SUM(D16:D19)</f>
        <v>766</v>
      </c>
      <c r="E20" s="32">
        <f>SUM(E16:E19)</f>
        <v>368</v>
      </c>
      <c r="F20" s="49">
        <f>SUM(F16:F19)</f>
        <v>398</v>
      </c>
    </row>
    <row r="21" spans="1:6" ht="16.2">
      <c r="A21" s="8" t="s">
        <v>11</v>
      </c>
      <c r="B21" s="18" t="s">
        <v>2</v>
      </c>
      <c r="C21" s="29">
        <v>72</v>
      </c>
      <c r="D21" s="37">
        <f>SUM(E21:F21)</f>
        <v>160</v>
      </c>
      <c r="E21" s="29">
        <v>84</v>
      </c>
      <c r="F21" s="50">
        <v>76</v>
      </c>
    </row>
    <row r="22" spans="1:6" ht="16.2">
      <c r="A22" s="6"/>
      <c r="B22" s="15" t="s">
        <v>29</v>
      </c>
      <c r="C22" s="26">
        <v>37</v>
      </c>
      <c r="D22" s="35">
        <f>SUM(E22:F22)</f>
        <v>84</v>
      </c>
      <c r="E22" s="26">
        <v>45</v>
      </c>
      <c r="F22" s="44">
        <v>39</v>
      </c>
    </row>
    <row r="23" spans="1:6" ht="16.95">
      <c r="A23" s="9" t="s">
        <v>4</v>
      </c>
      <c r="B23" s="20" t="s">
        <v>34</v>
      </c>
      <c r="C23" s="31">
        <v>65</v>
      </c>
      <c r="D23" s="38">
        <f>SUM(E23:F23)</f>
        <v>165</v>
      </c>
      <c r="E23" s="31">
        <v>83</v>
      </c>
      <c r="F23" s="48">
        <v>82</v>
      </c>
    </row>
    <row r="24" spans="1:6" ht="16.95">
      <c r="A24" s="10" t="s">
        <v>8</v>
      </c>
      <c r="B24" s="21"/>
      <c r="C24" s="32">
        <f>SUM(C21:C23)</f>
        <v>174</v>
      </c>
      <c r="D24" s="32">
        <f>SUM(D21:D23)</f>
        <v>409</v>
      </c>
      <c r="E24" s="32">
        <f>SUM(E21:E23)</f>
        <v>212</v>
      </c>
      <c r="F24" s="49">
        <f>SUM(F21:F23)</f>
        <v>197</v>
      </c>
    </row>
    <row r="25" spans="1:6" ht="16.95">
      <c r="A25" s="11" t="s">
        <v>7</v>
      </c>
      <c r="B25" s="22" t="s">
        <v>15</v>
      </c>
      <c r="C25" s="33">
        <v>216</v>
      </c>
      <c r="D25" s="32">
        <f>SUM(E25:F25)</f>
        <v>414</v>
      </c>
      <c r="E25" s="33">
        <v>196</v>
      </c>
      <c r="F25" s="51">
        <v>218</v>
      </c>
    </row>
    <row r="26" spans="1:6" ht="16.95">
      <c r="A26" s="11" t="s">
        <v>14</v>
      </c>
      <c r="B26" s="22" t="s">
        <v>35</v>
      </c>
      <c r="C26" s="33">
        <v>316</v>
      </c>
      <c r="D26" s="32">
        <f>SUM(E26:F26)</f>
        <v>644</v>
      </c>
      <c r="E26" s="33">
        <v>324</v>
      </c>
      <c r="F26" s="51">
        <v>320</v>
      </c>
    </row>
    <row r="27" spans="1:6" ht="16.95">
      <c r="A27" s="11" t="s">
        <v>16</v>
      </c>
      <c r="B27" s="22" t="s">
        <v>12</v>
      </c>
      <c r="C27" s="33">
        <v>158</v>
      </c>
      <c r="D27" s="32">
        <f>SUM(E27:F27)</f>
        <v>341</v>
      </c>
      <c r="E27" s="33">
        <v>164</v>
      </c>
      <c r="F27" s="51">
        <v>177</v>
      </c>
    </row>
    <row r="28" spans="1:6" ht="18" customHeight="1">
      <c r="A28" s="11" t="s">
        <v>17</v>
      </c>
      <c r="B28" s="23"/>
      <c r="C28" s="32">
        <f>C15+C20+C24+C25+C26+C27</f>
        <v>3622</v>
      </c>
      <c r="D28" s="32">
        <f>D15+D20+D24+D25+D26+D27</f>
        <v>7969</v>
      </c>
      <c r="E28" s="32">
        <f>E15+E20+E24+E25+E26+E27</f>
        <v>3873</v>
      </c>
      <c r="F28" s="49">
        <f>SUM(F15+F20+F24+F25+F26+F27)</f>
        <v>4096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2025-10-01T02:35:56Z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2025-10-01T02:35:56Z</vt:filetime>
  </property>
</Properties>
</file>