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0" yWindow="65521" windowWidth="3975" windowHeight="6615" activeTab="0"/>
  </bookViews>
  <sheets>
    <sheet name="世帯・人口表（HP掲載用）" sheetId="1" r:id="rId1"/>
  </sheets>
  <definedNames/>
  <calcPr fullCalcOnLoad="1"/>
</workbook>
</file>

<file path=xl/sharedStrings.xml><?xml version="1.0" encoding="utf-8"?>
<sst xmlns="http://schemas.openxmlformats.org/spreadsheetml/2006/main" count="42" uniqueCount="40">
  <si>
    <t>世 帯 ・ 人 口 表</t>
  </si>
  <si>
    <t>奈良県磯城郡川西町</t>
  </si>
  <si>
    <t>　  　行　　政　　区</t>
  </si>
  <si>
    <t>世帯数</t>
  </si>
  <si>
    <t>総人口</t>
  </si>
  <si>
    <t>男</t>
  </si>
  <si>
    <t>女</t>
  </si>
  <si>
    <t>１１０　　中　　　　村</t>
  </si>
  <si>
    <t>１１１　　美　ノ　城</t>
  </si>
  <si>
    <t>結</t>
  </si>
  <si>
    <t>１１２　　市　　　　場</t>
  </si>
  <si>
    <t>１１３　　　　　辻</t>
  </si>
  <si>
    <t>１１４　　井　　　　戸</t>
  </si>
  <si>
    <t>１１５　　出　屋　敷</t>
  </si>
  <si>
    <t>１１６　　美　　　　幸</t>
  </si>
  <si>
    <t>１１７　　結崎団地</t>
  </si>
  <si>
    <t>崎</t>
  </si>
  <si>
    <t>１１８　　結崎南団地</t>
  </si>
  <si>
    <t>１１９　　マック結崎</t>
  </si>
  <si>
    <t>１２０　　ル・ソレイユ結崎</t>
  </si>
  <si>
    <t>１２１　　ハッピータウン</t>
  </si>
  <si>
    <t>計</t>
  </si>
  <si>
    <t>下</t>
  </si>
  <si>
    <t>２２０　　東　　　　城</t>
  </si>
  <si>
    <t>２２１　　西　　　　城</t>
  </si>
  <si>
    <t>２２２　　東　　　　方</t>
  </si>
  <si>
    <t>永</t>
  </si>
  <si>
    <t>２２３　　スカイタウン</t>
  </si>
  <si>
    <t>吐</t>
  </si>
  <si>
    <t>３３０　　上　吐　田</t>
  </si>
  <si>
    <t>３３１　　北　吐　田</t>
  </si>
  <si>
    <t>田</t>
  </si>
  <si>
    <t>３３２　　南　吐　田</t>
  </si>
  <si>
    <t>梅戸</t>
  </si>
  <si>
    <t>４４０　　梅　　　　戸</t>
  </si>
  <si>
    <t>唐院</t>
  </si>
  <si>
    <t>５５０　　唐　　　　院</t>
  </si>
  <si>
    <t>保田</t>
  </si>
  <si>
    <t>６６０　　保　　　　田</t>
  </si>
  <si>
    <t>住民基本台帳合計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</si>
</sst>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¥&quot;#,##0;&quot;¥&quot;&quot;¥&quot;\!\!\-#,##0"/>
    <numFmt numFmtId="201" formatCode="&quot;¥&quot;#,##0;[Red]&quot;¥&quot;&quot;¥&quot;\!\!\-#,##0"/>
    <numFmt numFmtId="202" formatCode="&quot;¥&quot;#,##0.00;&quot;¥&quot;&quot;¥&quot;\!\!\-#,##0.00"/>
    <numFmt numFmtId="203" formatCode="&quot;¥&quot;#,##0.00;[Red]&quot;¥&quot;&quot;¥&quot;\!\!\-#,##0.00"/>
    <numFmt numFmtId="204" formatCode="_ &quot;¥&quot;* #,##0_ ;_ &quot;¥&quot;* &quot;¥&quot;\!\!\-#,##0_ ;_ &quot;¥&quot;* &quot;-&quot;_ ;_ @_ "/>
    <numFmt numFmtId="205" formatCode="_ * #,##0_ ;_ * &quot;¥&quot;\!\!\-#,##0_ ;_ * &quot;-&quot;_ ;_ @_ "/>
    <numFmt numFmtId="206" formatCode="_ &quot;¥&quot;* #,##0.00_ ;_ &quot;¥&quot;* &quot;¥&quot;\!\!\-#,##0.00_ ;_ &quot;¥&quot;* &quot;-&quot;??_ ;_ @_ "/>
    <numFmt numFmtId="207" formatCode="_ * #,##0.00_ ;_ * &quot;¥&quot;\!\!\-#,##0.00_ ;_ * &quot;-&quot;??_ ;_ @_ "/>
    <numFmt numFmtId="208" formatCode="&quot;¥&quot;\!\!\$#,##0_);&quot;¥&quot;\!\!\(&quot;¥&quot;\!\!\$#,##0&quot;¥&quot;\!\!\)"/>
    <numFmt numFmtId="209" formatCode="&quot;¥&quot;\!\!\$#,##0_);[Red]&quot;¥&quot;\!\!\(&quot;¥&quot;\!\!\$#,##0&quot;¥&quot;\!\!\)"/>
    <numFmt numFmtId="210" formatCode="&quot;¥&quot;\!\!\$#,##0.00_);&quot;¥&quot;\!\!\(&quot;¥&quot;\!\!\$#,##0.00&quot;¥&quot;\!\!\)"/>
    <numFmt numFmtId="211" formatCode="&quot;¥&quot;\!\!\$#,##0.00_);[Red]&quot;¥&quot;\!\!\(&quot;¥&quot;\!\!\$#,##0.00&quot;¥&quot;\!\!\)"/>
    <numFmt numFmtId="212" formatCode="&quot;¥&quot;#,##0;&quot;¥&quot;&quot;¥&quot;&quot;¥&quot;\!\!\-#,##0"/>
    <numFmt numFmtId="213" formatCode="&quot;¥&quot;#,##0;[Red]&quot;¥&quot;&quot;¥&quot;&quot;¥&quot;\!\!\-#,##0"/>
    <numFmt numFmtId="214" formatCode="&quot;¥&quot;#,##0.00;&quot;¥&quot;&quot;¥&quot;&quot;¥&quot;\!\!\-#,##0.00"/>
    <numFmt numFmtId="215" formatCode="&quot;¥&quot;#,##0.00;[Red]&quot;¥&quot;&quot;¥&quot;&quot;¥&quot;\!\!\-#,##0.00"/>
    <numFmt numFmtId="216" formatCode="_ &quot;¥&quot;* #,##0_ ;_ &quot;¥&quot;* &quot;¥&quot;&quot;¥&quot;\!\!\-#,##0_ ;_ &quot;¥&quot;* &quot;-&quot;_ ;_ @_ "/>
    <numFmt numFmtId="217" formatCode="_ * #,##0_ ;_ * &quot;¥&quot;&quot;¥&quot;\!\!\-#,##0_ ;_ * &quot;-&quot;_ ;_ @_ "/>
    <numFmt numFmtId="218" formatCode="_ &quot;¥&quot;* #,##0.00_ ;_ &quot;¥&quot;* &quot;¥&quot;&quot;¥&quot;\!\!\-#,##0.00_ ;_ &quot;¥&quot;* &quot;-&quot;??_ ;_ @_ "/>
    <numFmt numFmtId="219" formatCode="_ * #,##0.00_ ;_ * &quot;¥&quot;&quot;¥&quot;\!\!\-#,##0.00_ ;_ * &quot;-&quot;??_ ;_ @_ "/>
    <numFmt numFmtId="220" formatCode="&quot;¥&quot;&quot;¥&quot;\!\!\$#,##0_);&quot;¥&quot;&quot;¥&quot;\!\!\(&quot;¥&quot;&quot;¥&quot;\!\!\$#,##0&quot;¥&quot;&quot;¥&quot;\!\!\)"/>
    <numFmt numFmtId="221" formatCode="&quot;¥&quot;&quot;¥&quot;\!\!\$#,##0_);[Red]&quot;¥&quot;&quot;¥&quot;\!\!\(&quot;¥&quot;&quot;¥&quot;\!\!\$#,##0&quot;¥&quot;&quot;¥&quot;\!\!\)"/>
    <numFmt numFmtId="222" formatCode="&quot;¥&quot;&quot;¥&quot;\!\!\$#,##0.00_);&quot;¥&quot;&quot;¥&quot;\!\!\(&quot;¥&quot;&quot;¥&quot;\!\!\$#,##0.00&quot;¥&quot;&quot;¥&quot;\!\!\)"/>
    <numFmt numFmtId="223" formatCode="&quot;¥&quot;&quot;¥&quot;\!\!\$#,##0.00_);[Red]&quot;¥&quot;&quot;¥&quot;\!\!\(&quot;¥&quot;&quot;¥&quot;\!\!\$#,##0.00&quot;¥&quot;&quot;¥&quot;\!\!\)"/>
    <numFmt numFmtId="224" formatCode="#,##0_ "/>
    <numFmt numFmtId="225" formatCode="[$-411]ggge&quot;年&quot;m&quot;月&quot;d&quot;日&quot;;@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10" xfId="60" applyBorder="1" applyAlignment="1" applyProtection="1">
      <alignment/>
      <protection locked="0"/>
    </xf>
    <xf numFmtId="0" fontId="2" fillId="0" borderId="10" xfId="60" applyFont="1" applyBorder="1" applyAlignment="1" applyProtection="1">
      <alignment/>
      <protection locked="0"/>
    </xf>
    <xf numFmtId="0" fontId="3" fillId="0" borderId="11" xfId="60" applyFont="1" applyBorder="1" applyAlignment="1" applyProtection="1">
      <alignment/>
      <protection locked="0"/>
    </xf>
    <xf numFmtId="0" fontId="0" fillId="0" borderId="12" xfId="60" applyBorder="1" applyAlignment="1" applyProtection="1">
      <alignment horizontal="distributed"/>
      <protection locked="0"/>
    </xf>
    <xf numFmtId="49" fontId="0" fillId="0" borderId="13" xfId="60" applyNumberFormat="1" applyBorder="1" applyAlignment="1" applyProtection="1">
      <alignment/>
      <protection locked="0"/>
    </xf>
    <xf numFmtId="0" fontId="0" fillId="0" borderId="13" xfId="60" applyBorder="1" applyAlignment="1" applyProtection="1">
      <alignment horizontal="distributed"/>
      <protection locked="0"/>
    </xf>
    <xf numFmtId="0" fontId="0" fillId="0" borderId="13" xfId="60" applyBorder="1" applyAlignment="1" applyProtection="1">
      <alignment horizontal="center"/>
      <protection locked="0"/>
    </xf>
    <xf numFmtId="0" fontId="0" fillId="0" borderId="14" xfId="60" applyBorder="1" applyAlignment="1" applyProtection="1">
      <alignment horizontal="center"/>
      <protection locked="0"/>
    </xf>
    <xf numFmtId="0" fontId="0" fillId="0" borderId="12" xfId="60" applyBorder="1" applyProtection="1">
      <alignment/>
      <protection locked="0"/>
    </xf>
    <xf numFmtId="0" fontId="0" fillId="0" borderId="15" xfId="60" applyBorder="1" applyProtection="1">
      <alignment/>
      <protection locked="0"/>
    </xf>
    <xf numFmtId="224" fontId="2" fillId="0" borderId="15" xfId="60" applyNumberFormat="1" applyFont="1" applyBorder="1" applyProtection="1">
      <alignment/>
      <protection locked="0"/>
    </xf>
    <xf numFmtId="224" fontId="2" fillId="33" borderId="15" xfId="60" applyNumberFormat="1" applyFont="1" applyFill="1" applyBorder="1" applyProtection="1">
      <alignment/>
      <protection/>
    </xf>
    <xf numFmtId="224" fontId="2" fillId="0" borderId="16" xfId="60" applyNumberFormat="1" applyFont="1" applyBorder="1" applyProtection="1">
      <alignment/>
      <protection locked="0"/>
    </xf>
    <xf numFmtId="224" fontId="2" fillId="0" borderId="17" xfId="60" applyNumberFormat="1" applyFont="1" applyBorder="1" applyProtection="1">
      <alignment/>
      <protection locked="0"/>
    </xf>
    <xf numFmtId="0" fontId="0" fillId="0" borderId="18" xfId="60" applyBorder="1" applyProtection="1">
      <alignment/>
      <protection locked="0"/>
    </xf>
    <xf numFmtId="0" fontId="0" fillId="0" borderId="19" xfId="60" applyBorder="1" applyProtection="1">
      <alignment/>
      <protection locked="0"/>
    </xf>
    <xf numFmtId="224" fontId="2" fillId="0" borderId="19" xfId="60" applyNumberFormat="1" applyFont="1" applyBorder="1" applyProtection="1">
      <alignment/>
      <protection locked="0"/>
    </xf>
    <xf numFmtId="224" fontId="2" fillId="0" borderId="20" xfId="60" applyNumberFormat="1" applyFont="1" applyBorder="1" applyProtection="1">
      <alignment/>
      <protection locked="0"/>
    </xf>
    <xf numFmtId="0" fontId="0" fillId="0" borderId="18" xfId="60" applyBorder="1" applyAlignment="1" applyProtection="1">
      <alignment horizontal="center"/>
      <protection locked="0"/>
    </xf>
    <xf numFmtId="224" fontId="2" fillId="0" borderId="21" xfId="60" applyNumberFormat="1" applyFont="1" applyBorder="1" applyProtection="1">
      <alignment/>
      <protection locked="0"/>
    </xf>
    <xf numFmtId="224" fontId="2" fillId="33" borderId="19" xfId="60" applyNumberFormat="1" applyFont="1" applyFill="1" applyBorder="1" applyProtection="1">
      <alignment/>
      <protection/>
    </xf>
    <xf numFmtId="0" fontId="0" fillId="0" borderId="22" xfId="60" applyBorder="1" applyProtection="1">
      <alignment/>
      <protection locked="0"/>
    </xf>
    <xf numFmtId="0" fontId="0" fillId="0" borderId="23" xfId="60" applyBorder="1" applyProtection="1">
      <alignment/>
      <protection locked="0"/>
    </xf>
    <xf numFmtId="224" fontId="2" fillId="0" borderId="23" xfId="60" applyNumberFormat="1" applyFont="1" applyBorder="1" applyProtection="1">
      <alignment/>
      <protection locked="0"/>
    </xf>
    <xf numFmtId="224" fontId="2" fillId="33" borderId="24" xfId="60" applyNumberFormat="1" applyFont="1" applyFill="1" applyBorder="1" applyProtection="1">
      <alignment/>
      <protection/>
    </xf>
    <xf numFmtId="224" fontId="2" fillId="0" borderId="25" xfId="60" applyNumberFormat="1" applyFont="1" applyBorder="1" applyProtection="1">
      <alignment/>
      <protection locked="0"/>
    </xf>
    <xf numFmtId="224" fontId="2" fillId="33" borderId="26" xfId="60" applyNumberFormat="1" applyFont="1" applyFill="1" applyBorder="1" applyProtection="1">
      <alignment/>
      <protection/>
    </xf>
    <xf numFmtId="224" fontId="2" fillId="33" borderId="13" xfId="60" applyNumberFormat="1" applyFont="1" applyFill="1" applyBorder="1" applyProtection="1">
      <alignment/>
      <protection/>
    </xf>
    <xf numFmtId="224" fontId="2" fillId="33" borderId="27" xfId="60" applyNumberFormat="1" applyFont="1" applyFill="1" applyBorder="1" applyProtection="1">
      <alignment/>
      <protection/>
    </xf>
    <xf numFmtId="0" fontId="0" fillId="0" borderId="12" xfId="60" applyBorder="1" applyAlignment="1" applyProtection="1">
      <alignment horizontal="center"/>
      <protection locked="0"/>
    </xf>
    <xf numFmtId="0" fontId="0" fillId="0" borderId="28" xfId="60" applyBorder="1" applyProtection="1">
      <alignment/>
      <protection locked="0"/>
    </xf>
    <xf numFmtId="224" fontId="2" fillId="0" borderId="28" xfId="60" applyNumberFormat="1" applyFont="1" applyBorder="1" applyProtection="1">
      <alignment/>
      <protection locked="0"/>
    </xf>
    <xf numFmtId="224" fontId="2" fillId="33" borderId="28" xfId="60" applyNumberFormat="1" applyFont="1" applyFill="1" applyBorder="1" applyProtection="1">
      <alignment/>
      <protection/>
    </xf>
    <xf numFmtId="0" fontId="0" fillId="0" borderId="24" xfId="60" applyBorder="1" applyProtection="1">
      <alignment/>
      <protection locked="0"/>
    </xf>
    <xf numFmtId="224" fontId="2" fillId="0" borderId="24" xfId="60" applyNumberFormat="1" applyFont="1" applyBorder="1" applyProtection="1">
      <alignment/>
      <protection locked="0"/>
    </xf>
    <xf numFmtId="224" fontId="2" fillId="0" borderId="29" xfId="60" applyNumberFormat="1" applyFont="1" applyBorder="1" applyProtection="1">
      <alignment/>
      <protection locked="0"/>
    </xf>
    <xf numFmtId="0" fontId="0" fillId="0" borderId="22" xfId="60" applyBorder="1" applyAlignment="1" applyProtection="1">
      <alignment horizontal="center"/>
      <protection locked="0"/>
    </xf>
    <xf numFmtId="0" fontId="0" fillId="0" borderId="30" xfId="60" applyBorder="1" applyProtection="1">
      <alignment/>
      <protection locked="0"/>
    </xf>
    <xf numFmtId="224" fontId="2" fillId="0" borderId="30" xfId="60" applyNumberFormat="1" applyFont="1" applyBorder="1" applyProtection="1">
      <alignment/>
      <protection locked="0"/>
    </xf>
    <xf numFmtId="224" fontId="2" fillId="33" borderId="30" xfId="60" applyNumberFormat="1" applyFont="1" applyFill="1" applyBorder="1" applyProtection="1">
      <alignment/>
      <protection/>
    </xf>
    <xf numFmtId="224" fontId="2" fillId="0" borderId="31" xfId="60" applyNumberFormat="1" applyFont="1" applyBorder="1" applyProtection="1">
      <alignment/>
      <protection locked="0"/>
    </xf>
    <xf numFmtId="224" fontId="2" fillId="33" borderId="32" xfId="60" applyNumberFormat="1" applyFont="1" applyFill="1" applyBorder="1" applyProtection="1">
      <alignment/>
      <protection/>
    </xf>
    <xf numFmtId="224" fontId="2" fillId="0" borderId="33" xfId="60" applyNumberFormat="1" applyFont="1" applyBorder="1" applyProtection="1">
      <alignment/>
      <protection locked="0"/>
    </xf>
    <xf numFmtId="0" fontId="0" fillId="0" borderId="34" xfId="60" applyBorder="1" applyAlignment="1" applyProtection="1">
      <alignment horizontal="distributed"/>
      <protection locked="0"/>
    </xf>
    <xf numFmtId="0" fontId="0" fillId="0" borderId="13" xfId="60" applyBorder="1" applyProtection="1">
      <alignment/>
      <protection locked="0"/>
    </xf>
    <xf numFmtId="224" fontId="2" fillId="0" borderId="13" xfId="60" applyNumberFormat="1" applyFont="1" applyBorder="1" applyProtection="1">
      <alignment/>
      <protection locked="0"/>
    </xf>
    <xf numFmtId="224" fontId="2" fillId="0" borderId="32" xfId="60" applyNumberFormat="1" applyFont="1" applyBorder="1" applyProtection="1">
      <alignment/>
      <protection locked="0"/>
    </xf>
    <xf numFmtId="0" fontId="0" fillId="0" borderId="0" xfId="60" applyProtection="1">
      <alignment/>
      <protection locked="0"/>
    </xf>
    <xf numFmtId="58" fontId="0" fillId="0" borderId="35" xfId="60" applyNumberFormat="1" applyBorder="1" applyAlignment="1" applyProtection="1">
      <alignment horizontal="distributed"/>
      <protection locked="0"/>
    </xf>
    <xf numFmtId="0" fontId="0" fillId="0" borderId="18" xfId="60" applyBorder="1" applyAlignment="1" applyProtection="1">
      <alignment horizontal="center"/>
      <protection locked="0"/>
    </xf>
    <xf numFmtId="0" fontId="0" fillId="0" borderId="26" xfId="60" applyBorder="1" applyAlignment="1" applyProtection="1">
      <alignment/>
      <protection locked="0"/>
    </xf>
    <xf numFmtId="0" fontId="0" fillId="0" borderId="22" xfId="60" applyBorder="1" applyAlignment="1" applyProtection="1">
      <alignment horizontal="center"/>
      <protection locked="0"/>
    </xf>
    <xf numFmtId="0" fontId="0" fillId="0" borderId="23" xfId="60" applyBorder="1" applyAlignment="1" applyProtection="1">
      <alignment/>
      <protection locked="0"/>
    </xf>
    <xf numFmtId="0" fontId="0" fillId="0" borderId="34" xfId="60" applyBorder="1" applyAlignment="1" applyProtection="1">
      <alignment horizontal="center"/>
      <protection locked="0"/>
    </xf>
    <xf numFmtId="0" fontId="0" fillId="0" borderId="13" xfId="60" applyBorder="1" applyAlignment="1" applyProtection="1">
      <alignment horizontal="center"/>
      <protection locked="0"/>
    </xf>
    <xf numFmtId="0" fontId="0" fillId="0" borderId="34" xfId="60" applyBorder="1" applyAlignment="1" applyProtection="1">
      <alignment horizontal="distributed"/>
      <protection locked="0"/>
    </xf>
    <xf numFmtId="0" fontId="0" fillId="0" borderId="13" xfId="60" applyBorder="1" applyAlignment="1" applyProtection="1">
      <alignment horizontal="distributed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C7" sqref="C7"/>
    </sheetView>
  </sheetViews>
  <sheetFormatPr defaultColWidth="9.00390625" defaultRowHeight="13.5"/>
  <cols>
    <col min="1" max="1" width="16.625" style="48" customWidth="1"/>
    <col min="2" max="2" width="22.75390625" style="48" customWidth="1"/>
    <col min="3" max="6" width="15.625" style="48" customWidth="1"/>
    <col min="7" max="16384" width="9.00390625" style="48" customWidth="1"/>
  </cols>
  <sheetData>
    <row r="1" spans="1:6" ht="19.5" customHeight="1" thickBot="1">
      <c r="A1" s="49">
        <v>44621</v>
      </c>
      <c r="B1" s="1"/>
      <c r="C1" s="2" t="s">
        <v>0</v>
      </c>
      <c r="D1" s="1"/>
      <c r="E1" s="1"/>
      <c r="F1" s="3" t="s">
        <v>1</v>
      </c>
    </row>
    <row r="2" spans="1:6" ht="14.25" thickBot="1">
      <c r="A2" s="4"/>
      <c r="B2" s="5" t="s">
        <v>2</v>
      </c>
      <c r="C2" s="6" t="s">
        <v>3</v>
      </c>
      <c r="D2" s="6" t="s">
        <v>4</v>
      </c>
      <c r="E2" s="7" t="s">
        <v>5</v>
      </c>
      <c r="F2" s="8" t="s">
        <v>6</v>
      </c>
    </row>
    <row r="3" spans="1:6" ht="17.25">
      <c r="A3" s="9"/>
      <c r="B3" s="10" t="s">
        <v>7</v>
      </c>
      <c r="C3" s="11">
        <v>322</v>
      </c>
      <c r="D3" s="12">
        <f aca="true" t="shared" si="0" ref="D3:D14">SUM(E3:F3)</f>
        <v>859</v>
      </c>
      <c r="E3" s="13">
        <v>426</v>
      </c>
      <c r="F3" s="14">
        <v>433</v>
      </c>
    </row>
    <row r="4" spans="1:6" ht="17.25">
      <c r="A4" s="15"/>
      <c r="B4" s="16" t="s">
        <v>8</v>
      </c>
      <c r="C4" s="17">
        <v>182</v>
      </c>
      <c r="D4" s="12">
        <f t="shared" si="0"/>
        <v>400</v>
      </c>
      <c r="E4" s="17">
        <v>192</v>
      </c>
      <c r="F4" s="18">
        <v>208</v>
      </c>
    </row>
    <row r="5" spans="1:6" ht="17.25">
      <c r="A5" s="19" t="s">
        <v>9</v>
      </c>
      <c r="B5" s="16" t="s">
        <v>10</v>
      </c>
      <c r="C5" s="17">
        <v>97</v>
      </c>
      <c r="D5" s="12">
        <f t="shared" si="0"/>
        <v>223</v>
      </c>
      <c r="E5" s="17">
        <v>105</v>
      </c>
      <c r="F5" s="20">
        <v>118</v>
      </c>
    </row>
    <row r="6" spans="1:6" ht="17.25">
      <c r="A6" s="15"/>
      <c r="B6" s="16" t="s">
        <v>11</v>
      </c>
      <c r="C6" s="17">
        <v>161</v>
      </c>
      <c r="D6" s="12">
        <f t="shared" si="0"/>
        <v>383</v>
      </c>
      <c r="E6" s="17">
        <v>187</v>
      </c>
      <c r="F6" s="20">
        <v>196</v>
      </c>
    </row>
    <row r="7" spans="1:6" ht="17.25">
      <c r="A7" s="15"/>
      <c r="B7" s="16" t="s">
        <v>12</v>
      </c>
      <c r="C7" s="17">
        <v>139</v>
      </c>
      <c r="D7" s="12">
        <f t="shared" si="0"/>
        <v>338</v>
      </c>
      <c r="E7" s="17">
        <v>164</v>
      </c>
      <c r="F7" s="20">
        <v>174</v>
      </c>
    </row>
    <row r="8" spans="1:6" ht="17.25">
      <c r="A8" s="15"/>
      <c r="B8" s="16" t="s">
        <v>13</v>
      </c>
      <c r="C8" s="17">
        <v>491</v>
      </c>
      <c r="D8" s="12">
        <f t="shared" si="0"/>
        <v>1159</v>
      </c>
      <c r="E8" s="17">
        <v>574</v>
      </c>
      <c r="F8" s="20">
        <v>585</v>
      </c>
    </row>
    <row r="9" spans="1:6" ht="17.25">
      <c r="A9" s="15"/>
      <c r="B9" s="16" t="s">
        <v>14</v>
      </c>
      <c r="C9" s="17">
        <v>51</v>
      </c>
      <c r="D9" s="12">
        <f t="shared" si="0"/>
        <v>100</v>
      </c>
      <c r="E9" s="17">
        <v>47</v>
      </c>
      <c r="F9" s="20">
        <v>53</v>
      </c>
    </row>
    <row r="10" spans="1:6" ht="16.5" customHeight="1">
      <c r="A10" s="15"/>
      <c r="B10" s="16" t="s">
        <v>15</v>
      </c>
      <c r="C10" s="17">
        <v>610</v>
      </c>
      <c r="D10" s="12">
        <f t="shared" si="0"/>
        <v>1400</v>
      </c>
      <c r="E10" s="17">
        <v>661</v>
      </c>
      <c r="F10" s="20">
        <v>739</v>
      </c>
    </row>
    <row r="11" spans="1:6" ht="17.25">
      <c r="A11" s="19" t="s">
        <v>16</v>
      </c>
      <c r="B11" s="16" t="s">
        <v>17</v>
      </c>
      <c r="C11" s="17">
        <v>125</v>
      </c>
      <c r="D11" s="12">
        <f t="shared" si="0"/>
        <v>271</v>
      </c>
      <c r="E11" s="17">
        <v>130</v>
      </c>
      <c r="F11" s="20">
        <v>141</v>
      </c>
    </row>
    <row r="12" spans="1:6" ht="17.25">
      <c r="A12" s="15"/>
      <c r="B12" s="16" t="s">
        <v>18</v>
      </c>
      <c r="C12" s="17">
        <v>76</v>
      </c>
      <c r="D12" s="12">
        <f t="shared" si="0"/>
        <v>162</v>
      </c>
      <c r="E12" s="17">
        <v>71</v>
      </c>
      <c r="F12" s="20">
        <v>91</v>
      </c>
    </row>
    <row r="13" spans="1:6" ht="17.25">
      <c r="A13" s="15"/>
      <c r="B13" s="16" t="s">
        <v>19</v>
      </c>
      <c r="C13" s="17">
        <v>57</v>
      </c>
      <c r="D13" s="21">
        <f t="shared" si="0"/>
        <v>90</v>
      </c>
      <c r="E13" s="17">
        <v>53</v>
      </c>
      <c r="F13" s="20">
        <v>37</v>
      </c>
    </row>
    <row r="14" spans="1:6" ht="18" thickBot="1">
      <c r="A14" s="22"/>
      <c r="B14" s="23" t="s">
        <v>20</v>
      </c>
      <c r="C14" s="24">
        <v>56</v>
      </c>
      <c r="D14" s="25">
        <f t="shared" si="0"/>
        <v>170</v>
      </c>
      <c r="E14" s="24">
        <v>84</v>
      </c>
      <c r="F14" s="26">
        <v>86</v>
      </c>
    </row>
    <row r="15" spans="1:6" ht="18" thickBot="1">
      <c r="A15" s="50" t="s">
        <v>21</v>
      </c>
      <c r="B15" s="51"/>
      <c r="C15" s="27">
        <f>SUM(C3:C14)</f>
        <v>2367</v>
      </c>
      <c r="D15" s="28">
        <f>SUM(D3:D14)</f>
        <v>5555</v>
      </c>
      <c r="E15" s="27">
        <f>SUM(E3:E14)</f>
        <v>2694</v>
      </c>
      <c r="F15" s="29">
        <f>SUM(F3:F14)</f>
        <v>2861</v>
      </c>
    </row>
    <row r="16" spans="1:6" ht="17.25">
      <c r="A16" s="30" t="s">
        <v>22</v>
      </c>
      <c r="B16" s="31" t="s">
        <v>23</v>
      </c>
      <c r="C16" s="32">
        <v>112</v>
      </c>
      <c r="D16" s="33">
        <f>SUM(E16:F16)</f>
        <v>256</v>
      </c>
      <c r="E16" s="32">
        <v>123</v>
      </c>
      <c r="F16" s="14">
        <v>133</v>
      </c>
    </row>
    <row r="17" spans="1:6" ht="17.25">
      <c r="A17" s="15"/>
      <c r="B17" s="16" t="s">
        <v>24</v>
      </c>
      <c r="C17" s="17">
        <v>52</v>
      </c>
      <c r="D17" s="21">
        <f>SUM(E17:F17)</f>
        <v>138</v>
      </c>
      <c r="E17" s="17">
        <v>60</v>
      </c>
      <c r="F17" s="20">
        <v>78</v>
      </c>
    </row>
    <row r="18" spans="1:6" ht="17.25">
      <c r="A18" s="15"/>
      <c r="B18" s="34" t="s">
        <v>25</v>
      </c>
      <c r="C18" s="35">
        <v>180</v>
      </c>
      <c r="D18" s="25">
        <f>SUM(E18:F18)</f>
        <v>322</v>
      </c>
      <c r="E18" s="35">
        <v>151</v>
      </c>
      <c r="F18" s="36">
        <v>171</v>
      </c>
    </row>
    <row r="19" spans="1:6" ht="18" thickBot="1">
      <c r="A19" s="37" t="s">
        <v>26</v>
      </c>
      <c r="B19" s="38" t="s">
        <v>27</v>
      </c>
      <c r="C19" s="39">
        <v>40</v>
      </c>
      <c r="D19" s="40">
        <f>SUM(E19:F19)</f>
        <v>132</v>
      </c>
      <c r="E19" s="39">
        <v>73</v>
      </c>
      <c r="F19" s="41">
        <v>59</v>
      </c>
    </row>
    <row r="20" spans="1:6" ht="18" thickBot="1">
      <c r="A20" s="52" t="s">
        <v>21</v>
      </c>
      <c r="B20" s="53"/>
      <c r="C20" s="28">
        <f>SUM(C16:C19)</f>
        <v>384</v>
      </c>
      <c r="D20" s="28">
        <f>SUM(D16:D19)</f>
        <v>848</v>
      </c>
      <c r="E20" s="28">
        <f>SUM(E16:E19)</f>
        <v>407</v>
      </c>
      <c r="F20" s="42">
        <f>SUM(F16:F19)</f>
        <v>441</v>
      </c>
    </row>
    <row r="21" spans="1:6" ht="17.25">
      <c r="A21" s="30" t="s">
        <v>28</v>
      </c>
      <c r="B21" s="31" t="s">
        <v>29</v>
      </c>
      <c r="C21" s="32">
        <v>72</v>
      </c>
      <c r="D21" s="33">
        <f>SUM(E21:F21)</f>
        <v>173</v>
      </c>
      <c r="E21" s="32">
        <v>90</v>
      </c>
      <c r="F21" s="43">
        <v>83</v>
      </c>
    </row>
    <row r="22" spans="1:6" ht="17.25">
      <c r="A22" s="19"/>
      <c r="B22" s="16" t="s">
        <v>30</v>
      </c>
      <c r="C22" s="17">
        <v>37</v>
      </c>
      <c r="D22" s="21">
        <f>SUM(E22:F22)</f>
        <v>95</v>
      </c>
      <c r="E22" s="17">
        <v>49</v>
      </c>
      <c r="F22" s="20">
        <v>46</v>
      </c>
    </row>
    <row r="23" spans="1:6" ht="18" thickBot="1">
      <c r="A23" s="37" t="s">
        <v>31</v>
      </c>
      <c r="B23" s="38" t="s">
        <v>32</v>
      </c>
      <c r="C23" s="39">
        <v>69</v>
      </c>
      <c r="D23" s="40">
        <f>SUM(E23:F23)</f>
        <v>180</v>
      </c>
      <c r="E23" s="39">
        <v>91</v>
      </c>
      <c r="F23" s="41">
        <v>89</v>
      </c>
    </row>
    <row r="24" spans="1:6" ht="18" thickBot="1">
      <c r="A24" s="54" t="s">
        <v>21</v>
      </c>
      <c r="B24" s="55"/>
      <c r="C24" s="28">
        <f>SUM(C21:C23)</f>
        <v>178</v>
      </c>
      <c r="D24" s="28">
        <f>SUM(D21:D23)</f>
        <v>448</v>
      </c>
      <c r="E24" s="28">
        <f>SUM(E21:E23)</f>
        <v>230</v>
      </c>
      <c r="F24" s="42">
        <f>SUM(F21:F23)</f>
        <v>218</v>
      </c>
    </row>
    <row r="25" spans="1:6" ht="18" thickBot="1">
      <c r="A25" s="44" t="s">
        <v>33</v>
      </c>
      <c r="B25" s="45" t="s">
        <v>34</v>
      </c>
      <c r="C25" s="46">
        <v>210</v>
      </c>
      <c r="D25" s="28">
        <f>SUM(E25:F25)</f>
        <v>433</v>
      </c>
      <c r="E25" s="46">
        <v>203</v>
      </c>
      <c r="F25" s="47">
        <v>230</v>
      </c>
    </row>
    <row r="26" spans="1:6" ht="18" thickBot="1">
      <c r="A26" s="44" t="s">
        <v>35</v>
      </c>
      <c r="B26" s="45" t="s">
        <v>36</v>
      </c>
      <c r="C26" s="46">
        <v>318</v>
      </c>
      <c r="D26" s="28">
        <f>SUM(E26:F26)</f>
        <v>695</v>
      </c>
      <c r="E26" s="46">
        <v>342</v>
      </c>
      <c r="F26" s="47">
        <v>353</v>
      </c>
    </row>
    <row r="27" spans="1:6" ht="18" thickBot="1">
      <c r="A27" s="44" t="s">
        <v>37</v>
      </c>
      <c r="B27" s="45" t="s">
        <v>38</v>
      </c>
      <c r="C27" s="46">
        <v>163</v>
      </c>
      <c r="D27" s="28">
        <f>SUM(E27:F27)</f>
        <v>371</v>
      </c>
      <c r="E27" s="46">
        <v>173</v>
      </c>
      <c r="F27" s="47">
        <v>198</v>
      </c>
    </row>
    <row r="28" spans="1:6" ht="18" customHeight="1" thickBot="1">
      <c r="A28" s="56" t="s">
        <v>39</v>
      </c>
      <c r="B28" s="57"/>
      <c r="C28" s="28">
        <f>C15+C20+C24+C25+C26+C27</f>
        <v>3620</v>
      </c>
      <c r="D28" s="28">
        <f>D15+D20+D24+D25+D26+D27</f>
        <v>8350</v>
      </c>
      <c r="E28" s="28">
        <f>E15+E20+E24+E25+E26+E27</f>
        <v>4049</v>
      </c>
      <c r="F28" s="42">
        <f>SUM(F15+F20+F24+F25+F26+F27)</f>
        <v>4301</v>
      </c>
    </row>
  </sheetData>
  <sheetProtection/>
  <mergeCells count="4">
    <mergeCell ref="A15:B15"/>
    <mergeCell ref="A20:B20"/>
    <mergeCell ref="A24:B24"/>
    <mergeCell ref="A28:B28"/>
  </mergeCells>
  <printOptions horizontalCentered="1" verticalCentered="1"/>
  <pageMargins left="1.03" right="0.7874015748031497" top="0.3937007874015748" bottom="0.3937007874015748" header="0.5118110236220472" footer="0.5118110236220472"/>
  <pageSetup blackAndWhite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窪田昌代</dc:creator>
  <cp:keywords/>
  <dc:description/>
  <cp:lastModifiedBy>窪田昌代</cp:lastModifiedBy>
  <cp:lastPrinted>2022-02-28T23:14:36Z</cp:lastPrinted>
  <dcterms:created xsi:type="dcterms:W3CDTF">1998-02-02T06:29:29Z</dcterms:created>
  <dcterms:modified xsi:type="dcterms:W3CDTF">2022-02-28T23:22:52Z</dcterms:modified>
  <cp:category/>
  <cp:version/>
  <cp:contentType/>
  <cp:contentStatus/>
</cp:coreProperties>
</file>