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304000_長寿介護課\3庁内\90総合事業\01総合事業必要な書類等\【R4.10から】\"/>
    </mc:Choice>
  </mc:AlternateContent>
  <bookViews>
    <workbookView xWindow="360" yWindow="30" windowWidth="11340" windowHeight="6780" activeTab="3"/>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(独自)'!$A$1:$P$24</definedName>
    <definedName name="_xlnm.Print_Area" localSheetId="4">介護予防ケアマネジメント!$A$1:$K$55</definedName>
    <definedName name="_xlnm.Print_Area" localSheetId="0">表紙!$A$1:$J$54</definedName>
  </definedNames>
  <calcPr calcId="162913"/>
</workbook>
</file>

<file path=xl/calcChain.xml><?xml version="1.0" encoding="utf-8"?>
<calcChain xmlns="http://schemas.openxmlformats.org/spreadsheetml/2006/main">
  <c r="M46" i="15" l="1"/>
  <c r="M47" i="15"/>
  <c r="M48" i="15"/>
  <c r="M49" i="15"/>
  <c r="M50" i="15"/>
  <c r="M51" i="15"/>
  <c r="M55" i="15"/>
  <c r="M56" i="15"/>
  <c r="M57" i="15"/>
  <c r="M58" i="15"/>
  <c r="M59" i="15"/>
  <c r="M60" i="15"/>
  <c r="L35" i="8" l="1"/>
  <c r="L34" i="8"/>
  <c r="L30" i="8"/>
  <c r="L29" i="8"/>
  <c r="L28" i="8"/>
  <c r="L18" i="8"/>
  <c r="L14" i="8"/>
  <c r="J5" i="6" l="1"/>
  <c r="J4" i="6"/>
  <c r="M6" i="15"/>
  <c r="M7" i="15"/>
  <c r="M8" i="15"/>
  <c r="M9" i="15"/>
  <c r="M10" i="15"/>
  <c r="M5" i="15"/>
  <c r="L55" i="8"/>
  <c r="L56" i="8"/>
  <c r="L57" i="8"/>
  <c r="L58" i="8"/>
  <c r="L59" i="8"/>
  <c r="L54" i="8"/>
  <c r="L46" i="8"/>
  <c r="L47" i="8"/>
  <c r="L48" i="8"/>
  <c r="L49" i="8"/>
  <c r="L50" i="8"/>
  <c r="L45" i="8"/>
  <c r="L5" i="8"/>
  <c r="L6" i="8"/>
  <c r="L7" i="8"/>
  <c r="L8" i="8"/>
  <c r="L9" i="8"/>
  <c r="L12" i="8"/>
  <c r="L13" i="8"/>
  <c r="L16" i="8"/>
  <c r="L17" i="8"/>
  <c r="L19" i="8"/>
  <c r="L20" i="8"/>
  <c r="L21" i="8"/>
  <c r="L22" i="8"/>
  <c r="L23" i="8"/>
  <c r="L24" i="8"/>
  <c r="L25" i="8"/>
  <c r="L26" i="8"/>
  <c r="L27" i="8"/>
  <c r="L31" i="8"/>
  <c r="L32" i="8"/>
  <c r="L33" i="8"/>
  <c r="L4" i="8"/>
  <c r="O16" i="7"/>
  <c r="O17" i="7"/>
  <c r="O15" i="7"/>
</calcChain>
</file>

<file path=xl/sharedStrings.xml><?xml version="1.0" encoding="utf-8"?>
<sst xmlns="http://schemas.openxmlformats.org/spreadsheetml/2006/main" count="684" uniqueCount="280">
  <si>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</si>
  <si>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</si>
  <si>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</si>
  <si>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</si>
  <si>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</si>
  <si>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</si>
  <si>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</si>
  <si>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</si>
  <si>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</si>
  <si>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</si>
  <si>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</si>
  <si>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</si>
  <si>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</si>
  <si>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</si>
  <si>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</si>
  <si>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</si>
  <si>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</si>
  <si>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</si>
  <si>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</si>
  <si>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</si>
  <si>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</si>
  <si>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</si>
  <si>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</si>
  <si>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</si>
  <si>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</si>
  <si>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</si>
  <si>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</si>
  <si>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</si>
  <si>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</si>
  <si>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</si>
  <si>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</si>
  <si>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</si>
  <si>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</si>
  <si>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</si>
  <si>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</si>
  <si>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</si>
  <si>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</si>
  <si>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</si>
  <si>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</si>
  <si>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</si>
  <si>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</si>
  <si>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</si>
  <si>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</si>
  <si>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</si>
  <si>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</si>
  <si>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</si>
  <si>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</si>
  <si>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</si>
  <si>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</si>
  <si>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</si>
  <si>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</si>
  <si>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</si>
  <si>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</si>
  <si>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</si>
  <si>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</si>
  <si>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</si>
  <si>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</si>
  <si>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</si>
  <si>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</si>
  <si>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</si>
  <si>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</si>
  <si>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</si>
  <si>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</si>
  <si>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</si>
  <si>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</si>
  <si>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</si>
  <si>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</si>
  <si>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</si>
  <si>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</si>
  <si>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</si>
  <si>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</si>
  <si>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</si>
  <si>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</si>
  <si>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</si>
  <si>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</si>
  <si>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</si>
  <si>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</si>
  <si>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</si>
  <si>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</si>
  <si>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</si>
  <si>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</si>
  <si>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</si>
  <si>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</si>
  <si>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</si>
  <si>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</si>
  <si>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</si>
  <si>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</si>
  <si>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</si>
  <si>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</si>
  <si>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</si>
  <si>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</si>
  <si>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</si>
  <si>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</si>
  <si>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</si>
  <si>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</si>
  <si>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</si>
  <si>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</si>
  <si>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</si>
  <si>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</si>
  <si>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</si>
  <si>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</si>
  <si>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</si>
  <si>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</si>
  <si>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</si>
  <si>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</si>
  <si>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</si>
  <si>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</si>
  <si>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</si>
  <si>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</si>
  <si>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</si>
  <si>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</si>
  <si>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</si>
  <si>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</si>
  <si>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</si>
  <si>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</si>
  <si>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</si>
  <si>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</si>
  <si>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</si>
  <si>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</si>
  <si>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</si>
  <si>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</si>
  <si>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</si>
  <si>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</si>
  <si>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</si>
  <si>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</si>
  <si>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</si>
  <si>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</si>
  <si>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</si>
  <si>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</si>
  <si>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</si>
  <si>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</si>
  <si>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</si>
  <si>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</si>
  <si>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</si>
  <si>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</si>
  <si>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</si>
  <si>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</si>
  <si>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</si>
  <si>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</si>
  <si>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</si>
  <si>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</si>
  <si>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</si>
  <si>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</si>
  <si>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</si>
  <si>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</si>
  <si>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</si>
  <si>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</si>
  <si>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</si>
  <si>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</si>
  <si>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</si>
  <si>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</si>
  <si>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</si>
  <si>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</si>
  <si>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</si>
  <si>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</si>
  <si>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</si>
  <si>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</si>
  <si>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</si>
  <si>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所定単位数の23/1000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</si>
  <si>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</si>
  <si>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</si>
  <si>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</si>
  <si>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</si>
  <si>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</si>
  <si>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</si>
  <si>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</si>
  <si>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</si>
  <si>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</si>
  <si>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</si>
  <si>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</si>
  <si>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</si>
  <si>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</si>
  <si>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</si>
  <si>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</si>
  <si>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</si>
  <si>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</si>
  <si>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</si>
  <si>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</si>
  <si>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</si>
  <si>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</si>
  <si>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</si>
  <si>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</si>
  <si>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</si>
  <si>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</si>
  <si>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</si>
  <si>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</si>
  <si>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</si>
  <si>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</si>
  <si>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</si>
  <si>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</si>
  <si>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</si>
  <si>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</si>
  <si>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</si>
  <si>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</si>
  <si>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</si>
  <si>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</si>
  <si>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</si>
  <si>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</si>
  <si>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</si>
  <si>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</si>
  <si>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</si>
  <si>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</si>
  <si>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</si>
  <si>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</si>
  <si>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</si>
  <si>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</si>
  <si>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</si>
  <si>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</si>
  <si>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</si>
  <si>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</si>
  <si>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</si>
  <si>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</si>
  <si>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</si>
  <si>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</si>
  <si>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</si>
  <si>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</si>
  <si>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</si>
  <si>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</si>
  <si>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</si>
  <si>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</si>
  <si>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</si>
  <si>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</si>
  <si>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</si>
  <si>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</si>
  <si>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</si>
  <si>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</si>
  <si>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</si>
  <si>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</si>
  <si>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</si>
  <si>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</si>
  <si>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</si>
  <si>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</si>
  <si>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</si>
  <si>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</si>
  <si>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</si>
  <si>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</si>
  <si>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</si>
  <si>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</si>
  <si>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</si>
  <si>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</si>
  <si>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</si>
  <si>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</si>
  <si>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</si>
  <si>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</si>
  <si>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</si>
  <si>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</si>
  <si>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</si>
  <si>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</si>
  <si>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</si>
  <si>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</si>
  <si>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</si>
  <si>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</si>
  <si>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</si>
  <si>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</si>
  <si>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</si>
  <si>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</si>
  <si>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</si>
  <si>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</si>
  <si>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</si>
  <si>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</si>
  <si>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</si>
  <si>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</si>
  <si>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</si>
  <si>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</si>
  <si>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</si>
  <si>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t>1月につき</t>
    <phoneticPr fontId="1"/>
  </si>
  <si>
    <t>訪問型短時間サービス</t>
    <rPh sb="0" eb="2">
      <t>ホウモン</t>
    </rPh>
    <rPh sb="2" eb="3">
      <t>ガタ</t>
    </rPh>
    <rPh sb="3" eb="6">
      <t>タンジカン</t>
    </rPh>
    <phoneticPr fontId="1"/>
  </si>
  <si>
    <t>ト　訪問型サービス費（独自）（短時間サービス）</t>
    <rPh sb="2" eb="4">
      <t>ホウモン</t>
    </rPh>
    <rPh sb="4" eb="5">
      <t>ガタ</t>
    </rPh>
    <rPh sb="9" eb="10">
      <t>ヒ</t>
    </rPh>
    <rPh sb="11" eb="13">
      <t>ドクジ</t>
    </rPh>
    <rPh sb="15" eb="18">
      <t>タンジカン</t>
    </rPh>
    <phoneticPr fontId="1"/>
  </si>
  <si>
    <t>事業対象者・要支援１・要支援２（20分未満）
※1月につき22回まで　　　　　　   167　単位　</t>
    <rPh sb="0" eb="2">
      <t>ジギョウ</t>
    </rPh>
    <rPh sb="2" eb="5">
      <t>タイショウシャ</t>
    </rPh>
    <rPh sb="6" eb="9">
      <t>ヨウシエン</t>
    </rPh>
    <rPh sb="11" eb="12">
      <t>ヨウ</t>
    </rPh>
    <rPh sb="12" eb="14">
      <t>シエン</t>
    </rPh>
    <rPh sb="18" eb="19">
      <t>フン</t>
    </rPh>
    <rPh sb="19" eb="21">
      <t>ミマン</t>
    </rPh>
    <rPh sb="47" eb="49">
      <t>タンイ</t>
    </rPh>
    <phoneticPr fontId="1"/>
  </si>
  <si>
    <r>
      <t>川西町介護予防・日常生活支援総合事業費　　　　　　　　　　　　　　　　　単位数サービスコード表　</t>
    </r>
    <r>
      <rPr>
        <sz val="14"/>
        <color indexed="64"/>
        <rFont val="ＭＳ Ｐゴシック"/>
        <family val="3"/>
        <charset val="128"/>
      </rPr>
      <t>　　　　　　　　　　　　　　　　　　　　　　　　　　（令和４年10月施行版）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1" eb="82">
      <t>ガツ</t>
    </rPh>
    <rPh sb="82" eb="84">
      <t>シコウ</t>
    </rPh>
    <rPh sb="84" eb="85">
      <t>バン</t>
    </rPh>
    <phoneticPr fontId="1"/>
  </si>
  <si>
    <t>令和4年10月1日</t>
    <rPh sb="0" eb="2">
      <t>レイワ</t>
    </rPh>
    <rPh sb="3" eb="4">
      <t>ネン</t>
    </rPh>
    <rPh sb="6" eb="7">
      <t>ガツ</t>
    </rPh>
    <rPh sb="8" eb="9">
      <t>ニチ</t>
    </rPh>
    <phoneticPr fontId="1"/>
  </si>
  <si>
    <t>Ａ２</t>
    <phoneticPr fontId="1"/>
  </si>
  <si>
    <t>訪問型サービスベースアップ等支援加算</t>
    <rPh sb="0" eb="2">
      <t>ホウモン</t>
    </rPh>
    <rPh sb="2" eb="3">
      <t>ガタ</t>
    </rPh>
    <rPh sb="13" eb="14">
      <t>トウ</t>
    </rPh>
    <rPh sb="14" eb="16">
      <t>シエン</t>
    </rPh>
    <rPh sb="16" eb="18">
      <t>カサン</t>
    </rPh>
    <phoneticPr fontId="1"/>
  </si>
  <si>
    <t>ヲ　介護職員等ベースアップ等支援加算</t>
    <rPh sb="2" eb="4">
      <t>カイゴ</t>
    </rPh>
    <rPh sb="4" eb="6">
      <t>ショクイン</t>
    </rPh>
    <rPh sb="6" eb="7">
      <t>トウ</t>
    </rPh>
    <rPh sb="13" eb="18">
      <t>トウシエンカサン</t>
    </rPh>
    <phoneticPr fontId="1"/>
  </si>
  <si>
    <t>所定単位数の24/1000</t>
    <rPh sb="0" eb="2">
      <t>ショテイ</t>
    </rPh>
    <rPh sb="2" eb="5">
      <t>タンイスウ</t>
    </rPh>
    <phoneticPr fontId="1"/>
  </si>
  <si>
    <t>通所型サービスベースアップ等支援加算</t>
    <rPh sb="0" eb="2">
      <t>ツウショ</t>
    </rPh>
    <rPh sb="2" eb="3">
      <t>ガタ</t>
    </rPh>
    <rPh sb="13" eb="14">
      <t>トウ</t>
    </rPh>
    <rPh sb="14" eb="16">
      <t>シエン</t>
    </rPh>
    <rPh sb="16" eb="18">
      <t>カサン</t>
    </rPh>
    <phoneticPr fontId="1"/>
  </si>
  <si>
    <t>タ　介護職員等ベースアップ等支援加算</t>
    <rPh sb="2" eb="4">
      <t>カイゴ</t>
    </rPh>
    <rPh sb="4" eb="6">
      <t>ショクイン</t>
    </rPh>
    <rPh sb="6" eb="7">
      <t>トウ</t>
    </rPh>
    <rPh sb="13" eb="14">
      <t>トウ</t>
    </rPh>
    <rPh sb="14" eb="16">
      <t>シエン</t>
    </rPh>
    <rPh sb="16" eb="18">
      <t>カサン</t>
    </rPh>
    <phoneticPr fontId="1"/>
  </si>
  <si>
    <t>所定単位数の11/1000</t>
  </si>
  <si>
    <t>所定単位数の11/1000</t>
    <phoneticPr fontId="1"/>
  </si>
  <si>
    <t>加算</t>
    <rPh sb="0" eb="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</si>
</sst>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56">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41" fontId="13" fillId="0" borderId="17" xfId="1" applyFont="1" applyFill="1" applyBorder="1" applyAlignment="1">
      <alignment vertical="center"/>
    </xf>
    <xf numFmtId="41" fontId="8" fillId="2" borderId="17" xfId="1" applyFont="1" applyFill="1" applyBorder="1" applyAlignment="1">
      <alignment vertical="center"/>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3" fillId="0" borderId="10" xfId="0" applyFont="1" applyFill="1" applyBorder="1" applyAlignment="1">
      <alignment vertical="center"/>
    </xf>
    <xf numFmtId="41" fontId="13" fillId="2" borderId="17" xfId="1" applyFont="1" applyFill="1" applyBorder="1" applyAlignment="1">
      <alignment vertical="center" shrinkToFit="1"/>
    </xf>
    <xf numFmtId="0" fontId="11" fillId="0"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9" fillId="2" borderId="18" xfId="0" applyFont="1" applyFill="1" applyBorder="1" applyAlignment="1">
      <alignment vertical="center" wrapText="1" shrinkToFit="1"/>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left" vertical="center"/>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wrapText="1"/>
    </xf>
    <xf numFmtId="177" fontId="13" fillId="2" borderId="11" xfId="1" applyNumberFormat="1" applyFont="1" applyFill="1" applyBorder="1" applyAlignment="1">
      <alignment vertical="center"/>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41" fontId="8" fillId="2" borderId="18" xfId="1" applyFont="1" applyFill="1" applyBorder="1" applyAlignment="1">
      <alignment vertical="center"/>
    </xf>
    <xf numFmtId="0" fontId="6" fillId="2" borderId="1" xfId="0" applyFont="1" applyFill="1" applyBorder="1" applyAlignment="1">
      <alignment vertic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41" fontId="11" fillId="2" borderId="0" xfId="1" applyFont="1" applyFill="1" applyAlignment="1">
      <alignment horizontal="right" vertical="center"/>
    </xf>
    <xf numFmtId="0" fontId="11" fillId="2" borderId="10" xfId="0" applyFont="1" applyFill="1" applyBorder="1" applyAlignment="1">
      <alignment vertical="center"/>
    </xf>
    <xf numFmtId="0" fontId="11" fillId="2" borderId="0" xfId="0" applyFont="1" applyFill="1" applyBorder="1" applyAlignment="1"/>
    <xf numFmtId="0" fontId="11" fillId="2" borderId="0" xfId="0" applyFont="1" applyFill="1" applyAlignment="1"/>
    <xf numFmtId="177" fontId="13" fillId="2" borderId="17" xfId="1" applyNumberFormat="1" applyFont="1" applyFill="1" applyBorder="1" applyAlignment="1">
      <alignment vertical="center"/>
    </xf>
    <xf numFmtId="0" fontId="11" fillId="2" borderId="0" xfId="0" applyFont="1" applyFill="1"/>
    <xf numFmtId="41" fontId="11" fillId="2" borderId="0" xfId="1" applyFont="1" applyFill="1" applyAlignment="1">
      <alignment horizontal="right"/>
    </xf>
    <xf numFmtId="0" fontId="15" fillId="2" borderId="0" xfId="0" applyFont="1" applyFill="1"/>
    <xf numFmtId="0" fontId="0" fillId="2" borderId="0" xfId="0" applyFill="1"/>
    <xf numFmtId="0" fontId="0" fillId="2" borderId="0" xfId="0" applyFont="1" applyFill="1"/>
    <xf numFmtId="0" fontId="0" fillId="2" borderId="0" xfId="0" applyFill="1" applyAlignment="1">
      <alignment vertical="center"/>
    </xf>
    <xf numFmtId="0" fontId="4" fillId="2" borderId="17" xfId="0" applyFont="1" applyFill="1" applyBorder="1" applyAlignment="1">
      <alignment horizontal="center" vertical="center"/>
    </xf>
    <xf numFmtId="0" fontId="4" fillId="2" borderId="17" xfId="0" applyFont="1" applyFill="1" applyBorder="1" applyAlignment="1">
      <alignment vertical="center" shrinkToFit="1"/>
    </xf>
    <xf numFmtId="0" fontId="4"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11" xfId="0" applyFont="1" applyFill="1" applyBorder="1" applyAlignment="1">
      <alignment vertical="center"/>
    </xf>
    <xf numFmtId="41" fontId="4" fillId="2" borderId="11" xfId="1" applyFont="1" applyFill="1" applyBorder="1" applyAlignment="1">
      <alignment vertical="center"/>
    </xf>
    <xf numFmtId="0" fontId="4" fillId="2" borderId="6" xfId="0" applyFont="1" applyFill="1" applyBorder="1" applyAlignment="1">
      <alignment vertical="center"/>
    </xf>
    <xf numFmtId="0" fontId="4" fillId="2" borderId="10" xfId="0" applyFont="1" applyFill="1" applyBorder="1" applyAlignment="1">
      <alignmen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1"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7" xfId="0" applyFont="1" applyFill="1" applyBorder="1" applyAlignment="1">
      <alignment horizontal="center" vertical="center"/>
    </xf>
    <xf numFmtId="0" fontId="13" fillId="2" borderId="10" xfId="0" applyFont="1" applyFill="1" applyBorder="1" applyAlignment="1">
      <alignment vertical="center"/>
    </xf>
    <xf numFmtId="0" fontId="1" fillId="2" borderId="18" xfId="0" applyFont="1" applyFill="1" applyBorder="1" applyAlignment="1">
      <alignment vertical="center" wrapText="1"/>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49" fontId="0" fillId="0" borderId="0" xfId="0" applyNumberFormat="1" applyAlignment="1">
      <alignment horizontal="left"/>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vertical="center"/>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0" xfId="0" applyFont="1" applyFill="1" applyBorder="1" applyAlignment="1">
      <alignment horizontal="center" vertical="top"/>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0" xfId="0" applyFont="1" applyFill="1" applyBorder="1" applyAlignment="1">
      <alignment vertical="center"/>
    </xf>
    <xf numFmtId="0" fontId="13" fillId="2" borderId="17" xfId="0" applyFont="1" applyFill="1" applyBorder="1" applyAlignment="1">
      <alignment horizontal="center" vertical="top"/>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horizontal="left" vertical="center" wrapText="1"/>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41" fontId="13" fillId="2" borderId="10" xfId="1" applyFont="1" applyFill="1" applyBorder="1" applyAlignment="1">
      <alignment horizontal="center" vertical="center" wrapText="1"/>
    </xf>
    <xf numFmtId="41" fontId="13" fillId="2" borderId="10" xfId="1"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2" borderId="17" xfId="0" applyFont="1" applyFill="1" applyBorder="1" applyAlignment="1">
      <alignment horizontal="left" vertical="center"/>
    </xf>
    <xf numFmtId="0" fontId="13" fillId="0" borderId="17" xfId="0" applyFont="1" applyFill="1" applyBorder="1" applyAlignment="1">
      <alignment horizontal="center" vertical="center"/>
    </xf>
    <xf numFmtId="41" fontId="13" fillId="2" borderId="10" xfId="1"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13" fillId="2" borderId="10" xfId="0" applyFont="1" applyFill="1" applyBorder="1" applyAlignment="1">
      <alignment horizontal="left" vertical="center" shrinkToFit="1"/>
    </xf>
    <xf numFmtId="0" fontId="13" fillId="2" borderId="23" xfId="0" applyFont="1" applyFill="1" applyBorder="1" applyAlignment="1">
      <alignment vertical="center" wrapText="1"/>
    </xf>
    <xf numFmtId="0" fontId="13" fillId="2" borderId="1"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6" fillId="2" borderId="0" xfId="0" applyFont="1" applyFill="1" applyAlignment="1">
      <alignment horizontal="left"/>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13" fillId="2" borderId="7" xfId="0" applyFont="1" applyFill="1" applyBorder="1" applyAlignment="1">
      <alignment horizontal="left" vertical="center" wrapText="1"/>
    </xf>
    <xf numFmtId="41" fontId="11" fillId="2" borderId="11" xfId="1" applyFont="1" applyFill="1" applyBorder="1" applyAlignment="1">
      <alignment vertical="center"/>
    </xf>
    <xf numFmtId="0" fontId="11" fillId="2" borderId="12"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topLeftCell="A4" zoomScale="80" zoomScaleSheetLayoutView="80" workbookViewId="0">
      <selection activeCell="D15" sqref="D15"/>
    </sheetView>
  </sheetViews>
  <sheetFormatPr defaultRowHeight="12" x14ac:dyDescent="0.15"/>
  <cols>
    <col min="4" max="4" width="11.85546875" customWidth="1"/>
    <col min="9" max="9" width="11.85546875" customWidth="1"/>
  </cols>
  <sheetData>
    <row r="4" spans="2:9" ht="12" customHeight="1" x14ac:dyDescent="0.15">
      <c r="B4" s="176" t="s">
        <v>269</v>
      </c>
      <c r="C4" s="177"/>
      <c r="D4" s="177"/>
      <c r="E4" s="177"/>
      <c r="F4" s="177"/>
      <c r="G4" s="177"/>
      <c r="H4" s="177"/>
      <c r="I4" s="178"/>
    </row>
    <row r="5" spans="2:9" x14ac:dyDescent="0.15">
      <c r="B5" s="179"/>
      <c r="C5" s="180"/>
      <c r="D5" s="180"/>
      <c r="E5" s="180"/>
      <c r="F5" s="180"/>
      <c r="G5" s="180"/>
      <c r="H5" s="180"/>
      <c r="I5" s="181"/>
    </row>
    <row r="6" spans="2:9" x14ac:dyDescent="0.15">
      <c r="B6" s="179"/>
      <c r="C6" s="180"/>
      <c r="D6" s="180"/>
      <c r="E6" s="180"/>
      <c r="F6" s="180"/>
      <c r="G6" s="180"/>
      <c r="H6" s="180"/>
      <c r="I6" s="181"/>
    </row>
    <row r="7" spans="2:9" x14ac:dyDescent="0.15">
      <c r="B7" s="179"/>
      <c r="C7" s="180"/>
      <c r="D7" s="180"/>
      <c r="E7" s="180"/>
      <c r="F7" s="180"/>
      <c r="G7" s="180"/>
      <c r="H7" s="180"/>
      <c r="I7" s="181"/>
    </row>
    <row r="8" spans="2:9" x14ac:dyDescent="0.15">
      <c r="B8" s="179"/>
      <c r="C8" s="180"/>
      <c r="D8" s="180"/>
      <c r="E8" s="180"/>
      <c r="F8" s="180"/>
      <c r="G8" s="180"/>
      <c r="H8" s="180"/>
      <c r="I8" s="181"/>
    </row>
    <row r="9" spans="2:9" x14ac:dyDescent="0.15">
      <c r="B9" s="182"/>
      <c r="C9" s="183"/>
      <c r="D9" s="183"/>
      <c r="E9" s="183"/>
      <c r="F9" s="183"/>
      <c r="G9" s="183"/>
      <c r="H9" s="183"/>
      <c r="I9" s="184"/>
    </row>
    <row r="13" spans="2:9" x14ac:dyDescent="0.15">
      <c r="D13" s="185" t="s">
        <v>270</v>
      </c>
      <c r="E13" s="185"/>
      <c r="F13" s="185"/>
      <c r="G13" s="185"/>
    </row>
    <row r="14" spans="2:9" x14ac:dyDescent="0.15">
      <c r="D14" s="185"/>
      <c r="E14" s="185"/>
      <c r="F14" s="185"/>
      <c r="G14" s="185"/>
    </row>
    <row r="18" spans="2:9" ht="21" customHeight="1" x14ac:dyDescent="0.15">
      <c r="B18" s="204"/>
      <c r="C18" s="204"/>
      <c r="D18" s="204"/>
      <c r="E18" s="204"/>
      <c r="F18" s="204"/>
      <c r="G18" s="204"/>
      <c r="H18" s="204"/>
    </row>
    <row r="19" spans="2:9" ht="21" customHeight="1" x14ac:dyDescent="0.15">
      <c r="B19" s="204" t="s">
        <v>93</v>
      </c>
      <c r="C19" s="204"/>
      <c r="D19" s="204"/>
      <c r="E19" s="204"/>
      <c r="F19" s="204"/>
      <c r="G19" s="204"/>
      <c r="H19" s="204"/>
      <c r="I19">
        <v>1</v>
      </c>
    </row>
    <row r="20" spans="2:9" ht="21" customHeight="1" x14ac:dyDescent="0.15">
      <c r="B20" s="17" t="s">
        <v>56</v>
      </c>
      <c r="C20" s="17"/>
      <c r="D20" s="17"/>
      <c r="E20" s="17"/>
      <c r="F20" s="17"/>
      <c r="G20" s="17"/>
      <c r="H20" s="17"/>
      <c r="I20">
        <v>2</v>
      </c>
    </row>
    <row r="21" spans="2:9" ht="21" customHeight="1" x14ac:dyDescent="0.15">
      <c r="B21" s="2" t="s">
        <v>138</v>
      </c>
      <c r="C21" s="2"/>
      <c r="D21" s="2"/>
      <c r="E21" s="2"/>
      <c r="F21" s="2"/>
      <c r="G21" s="2"/>
      <c r="H21" s="2"/>
      <c r="I21">
        <v>3</v>
      </c>
    </row>
    <row r="22" spans="2:9" ht="21" customHeight="1" x14ac:dyDescent="0.15">
      <c r="B22" s="204" t="s">
        <v>92</v>
      </c>
      <c r="C22" s="204"/>
      <c r="D22" s="204"/>
      <c r="E22" s="204"/>
      <c r="F22" s="204"/>
      <c r="G22" s="204"/>
      <c r="H22" s="204"/>
      <c r="I22">
        <v>4</v>
      </c>
    </row>
    <row r="23" spans="2:9" ht="21" customHeight="1" x14ac:dyDescent="0.15"/>
    <row r="24" spans="2:9" ht="21" customHeight="1" x14ac:dyDescent="0.15">
      <c r="B24" s="204"/>
      <c r="C24" s="204"/>
      <c r="D24" s="204"/>
      <c r="E24" s="204"/>
      <c r="F24" s="204"/>
      <c r="G24" s="204"/>
      <c r="H24" s="204"/>
    </row>
    <row r="25" spans="2:9" ht="21" customHeight="1" x14ac:dyDescent="0.15"/>
    <row r="26" spans="2:9" ht="21" customHeight="1" x14ac:dyDescent="0.15">
      <c r="B26" s="3" t="s">
        <v>101</v>
      </c>
    </row>
    <row r="27" spans="2:9" ht="21" customHeight="1" x14ac:dyDescent="0.15"/>
    <row r="28" spans="2:9" ht="21" customHeight="1" x14ac:dyDescent="0.15">
      <c r="B28" s="203" t="s">
        <v>102</v>
      </c>
      <c r="C28" s="203"/>
      <c r="D28" s="203"/>
      <c r="E28" s="203"/>
      <c r="F28" s="203"/>
      <c r="G28" s="203"/>
      <c r="H28" s="203"/>
      <c r="I28" s="203"/>
    </row>
    <row r="29" spans="2:9" ht="21" customHeight="1" x14ac:dyDescent="0.15">
      <c r="B29" s="201"/>
      <c r="C29" s="201"/>
      <c r="D29" s="201"/>
      <c r="E29" s="201"/>
      <c r="F29" s="201"/>
      <c r="G29" s="201"/>
      <c r="H29" s="201"/>
      <c r="I29" s="201"/>
    </row>
    <row r="30" spans="2:9" ht="21" customHeight="1" x14ac:dyDescent="0.15">
      <c r="B30" s="200" t="s">
        <v>73</v>
      </c>
      <c r="C30" s="200"/>
      <c r="D30" s="200"/>
      <c r="E30" s="200"/>
      <c r="F30" s="200"/>
      <c r="G30" s="200"/>
      <c r="H30" s="200"/>
      <c r="I30" s="200"/>
    </row>
    <row r="31" spans="2:9" ht="21" customHeight="1" x14ac:dyDescent="0.15">
      <c r="B31" s="201"/>
      <c r="C31" s="201"/>
      <c r="D31" s="201"/>
      <c r="E31" s="201"/>
      <c r="F31" s="201"/>
      <c r="G31" s="201"/>
      <c r="H31" s="201"/>
      <c r="I31" s="201"/>
    </row>
    <row r="32" spans="2:9" ht="21" customHeight="1" x14ac:dyDescent="0.15">
      <c r="B32" s="200" t="s">
        <v>104</v>
      </c>
      <c r="C32" s="200"/>
      <c r="D32" s="200"/>
      <c r="E32" s="200"/>
      <c r="F32" s="200"/>
      <c r="G32" s="200"/>
      <c r="H32" s="200"/>
      <c r="I32" s="200"/>
    </row>
    <row r="33" spans="1:9" x14ac:dyDescent="0.15">
      <c r="B33" s="201"/>
      <c r="C33" s="201"/>
      <c r="D33" s="201"/>
      <c r="E33" s="201"/>
      <c r="F33" s="201"/>
      <c r="G33" s="201"/>
      <c r="H33" s="201"/>
      <c r="I33" s="201"/>
    </row>
    <row r="34" spans="1:9" x14ac:dyDescent="0.15">
      <c r="B34" s="200" t="s">
        <v>89</v>
      </c>
      <c r="C34" s="200"/>
      <c r="D34" s="200"/>
      <c r="E34" s="200"/>
      <c r="F34" s="200"/>
      <c r="G34" s="200"/>
      <c r="H34" s="200"/>
      <c r="I34" s="200"/>
    </row>
    <row r="35" spans="1:9" x14ac:dyDescent="0.15">
      <c r="B35" s="201"/>
      <c r="C35" s="201"/>
      <c r="D35" s="201"/>
      <c r="E35" s="201"/>
      <c r="F35" s="201"/>
      <c r="G35" s="201"/>
      <c r="H35" s="201"/>
      <c r="I35" s="201"/>
    </row>
    <row r="36" spans="1:9" x14ac:dyDescent="0.15">
      <c r="B36" s="200" t="s">
        <v>105</v>
      </c>
      <c r="C36" s="200"/>
      <c r="D36" s="200"/>
      <c r="E36" s="200"/>
      <c r="F36" s="200"/>
      <c r="G36" s="200"/>
      <c r="H36" s="200"/>
      <c r="I36" s="200"/>
    </row>
    <row r="39" spans="1:9" ht="13.5" x14ac:dyDescent="0.15">
      <c r="B39" s="202" t="s">
        <v>103</v>
      </c>
      <c r="C39" s="202"/>
      <c r="D39" s="202"/>
      <c r="E39" s="202"/>
      <c r="F39" s="202"/>
      <c r="G39" s="202"/>
      <c r="H39" s="202"/>
      <c r="I39" s="202"/>
    </row>
    <row r="40" spans="1:9" ht="13.5" x14ac:dyDescent="0.15">
      <c r="B40" s="203" t="s">
        <v>100</v>
      </c>
      <c r="C40" s="203"/>
      <c r="D40" s="203"/>
      <c r="E40" s="203"/>
      <c r="F40" s="203"/>
      <c r="G40" s="203"/>
      <c r="H40" s="203"/>
      <c r="I40" s="203"/>
    </row>
    <row r="41" spans="1:9" ht="13.5" x14ac:dyDescent="0.15">
      <c r="B41" s="192" t="s">
        <v>30</v>
      </c>
      <c r="C41" s="192"/>
      <c r="D41" s="192"/>
      <c r="E41" s="192"/>
      <c r="F41" s="192"/>
      <c r="G41" s="192"/>
      <c r="H41" s="192"/>
      <c r="I41" s="192"/>
    </row>
    <row r="42" spans="1:9" x14ac:dyDescent="0.15">
      <c r="A42" s="1"/>
      <c r="B42" s="193" t="s">
        <v>94</v>
      </c>
      <c r="C42" s="194"/>
      <c r="D42" s="195"/>
      <c r="E42" s="193" t="s">
        <v>6</v>
      </c>
      <c r="F42" s="195"/>
      <c r="G42" s="196" t="s">
        <v>95</v>
      </c>
      <c r="H42" s="196"/>
      <c r="I42" s="197"/>
    </row>
    <row r="43" spans="1:9" x14ac:dyDescent="0.15">
      <c r="A43" s="1"/>
      <c r="B43" s="198" t="s">
        <v>96</v>
      </c>
      <c r="C43" s="198"/>
      <c r="D43" s="199"/>
      <c r="E43" s="8" t="s">
        <v>99</v>
      </c>
      <c r="F43" s="10"/>
      <c r="G43" s="186" t="s">
        <v>71</v>
      </c>
      <c r="H43" s="186"/>
      <c r="I43" s="187"/>
    </row>
    <row r="44" spans="1:9" x14ac:dyDescent="0.15">
      <c r="A44" s="1"/>
      <c r="B44" s="172" t="s">
        <v>97</v>
      </c>
      <c r="C44" s="172"/>
      <c r="D44" s="173"/>
      <c r="E44" s="8"/>
      <c r="F44" s="10"/>
      <c r="G44" s="188"/>
      <c r="H44" s="188"/>
      <c r="I44" s="189"/>
    </row>
    <row r="45" spans="1:9" x14ac:dyDescent="0.15">
      <c r="A45" s="1"/>
      <c r="B45" s="174" t="s">
        <v>98</v>
      </c>
      <c r="C45" s="174"/>
      <c r="D45" s="175"/>
      <c r="E45" s="8"/>
      <c r="F45" s="10"/>
      <c r="G45" s="188"/>
      <c r="H45" s="188"/>
      <c r="I45" s="189"/>
    </row>
    <row r="46" spans="1:9" x14ac:dyDescent="0.15">
      <c r="A46" s="1"/>
      <c r="B46" s="4"/>
      <c r="C46" s="4"/>
      <c r="D46" s="7"/>
      <c r="E46" s="4"/>
      <c r="F46" s="7"/>
      <c r="G46" s="190"/>
      <c r="H46" s="190"/>
      <c r="I46" s="191"/>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30:I30"/>
    <mergeCell ref="B31:I31"/>
    <mergeCell ref="B32:I32"/>
    <mergeCell ref="B33:I33"/>
    <mergeCell ref="B18:H18"/>
    <mergeCell ref="B19:H19"/>
    <mergeCell ref="B22:H22"/>
    <mergeCell ref="B24:H24"/>
    <mergeCell ref="B28:I28"/>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opLeftCell="A19" zoomScale="84" zoomScaleNormal="84" zoomScaleSheetLayoutView="85" workbookViewId="0">
      <selection activeCell="O34" sqref="O34"/>
    </sheetView>
  </sheetViews>
  <sheetFormatPr defaultRowHeight="12" x14ac:dyDescent="0.15"/>
  <cols>
    <col min="1" max="2" width="8" style="128" customWidth="1"/>
    <col min="3" max="3" width="41.7109375" style="128" customWidth="1"/>
    <col min="4" max="4" width="15" style="128" customWidth="1"/>
    <col min="5" max="5" width="33.140625" style="129" customWidth="1"/>
    <col min="6" max="6" width="10.5703125" style="131" customWidth="1"/>
    <col min="7" max="7" width="22" style="131" customWidth="1"/>
    <col min="8" max="8" width="13.42578125" style="131" customWidth="1"/>
    <col min="9" max="9" width="16" style="128" customWidth="1"/>
    <col min="10" max="10" width="1.5703125" style="128" hidden="1" customWidth="1"/>
    <col min="11" max="11" width="3.28515625" style="128" customWidth="1"/>
    <col min="12" max="12" width="5.140625" style="128" customWidth="1"/>
    <col min="13" max="13" width="1.5703125" style="132" customWidth="1"/>
    <col min="14" max="14" width="2.85546875" style="132" hidden="1" customWidth="1"/>
    <col min="15" max="15" width="9.140625" style="128" customWidth="1"/>
    <col min="16" max="16" width="11.7109375" style="128" customWidth="1"/>
    <col min="17" max="17" width="9.140625" style="128" customWidth="1"/>
    <col min="18" max="16384" width="9.140625" style="128"/>
  </cols>
  <sheetData>
    <row r="1" spans="1:16" ht="24" customHeight="1" x14ac:dyDescent="0.2">
      <c r="A1" s="127" t="s">
        <v>93</v>
      </c>
      <c r="F1" s="130"/>
    </row>
    <row r="2" spans="1:16" s="129" customFormat="1" ht="28.5" customHeight="1" x14ac:dyDescent="0.15">
      <c r="A2" s="230" t="s">
        <v>9</v>
      </c>
      <c r="B2" s="230"/>
      <c r="C2" s="230" t="s">
        <v>2</v>
      </c>
      <c r="D2" s="230" t="s">
        <v>5</v>
      </c>
      <c r="E2" s="230"/>
      <c r="F2" s="230"/>
      <c r="G2" s="230"/>
      <c r="H2" s="230"/>
      <c r="I2" s="230"/>
      <c r="J2" s="230"/>
      <c r="K2" s="230"/>
      <c r="L2" s="230"/>
      <c r="M2" s="230"/>
      <c r="N2" s="230"/>
      <c r="O2" s="229" t="s">
        <v>12</v>
      </c>
      <c r="P2" s="225" t="s">
        <v>4</v>
      </c>
    </row>
    <row r="3" spans="1:16" s="129" customFormat="1" ht="28.5" customHeight="1" x14ac:dyDescent="0.15">
      <c r="A3" s="33" t="s">
        <v>10</v>
      </c>
      <c r="B3" s="33" t="s">
        <v>6</v>
      </c>
      <c r="C3" s="230"/>
      <c r="D3" s="230"/>
      <c r="E3" s="230"/>
      <c r="F3" s="230"/>
      <c r="G3" s="230"/>
      <c r="H3" s="230"/>
      <c r="I3" s="230"/>
      <c r="J3" s="230"/>
      <c r="K3" s="230"/>
      <c r="L3" s="230"/>
      <c r="M3" s="230"/>
      <c r="N3" s="230"/>
      <c r="O3" s="229"/>
      <c r="P3" s="226"/>
    </row>
    <row r="4" spans="1:16" s="129" customFormat="1" ht="28.5" customHeight="1" x14ac:dyDescent="0.15">
      <c r="A4" s="33" t="s">
        <v>91</v>
      </c>
      <c r="B4" s="33">
        <v>1111</v>
      </c>
      <c r="C4" s="11" t="s">
        <v>14</v>
      </c>
      <c r="D4" s="227" t="s">
        <v>107</v>
      </c>
      <c r="E4" s="214" t="s">
        <v>248</v>
      </c>
      <c r="F4" s="215"/>
      <c r="G4" s="36"/>
      <c r="H4" s="36"/>
      <c r="I4" s="31"/>
      <c r="J4" s="24"/>
      <c r="K4" s="24"/>
      <c r="L4" s="24"/>
      <c r="M4" s="24"/>
      <c r="N4" s="18"/>
      <c r="O4" s="133">
        <v>1176</v>
      </c>
      <c r="P4" s="34" t="s">
        <v>39</v>
      </c>
    </row>
    <row r="5" spans="1:16" s="129" customFormat="1" ht="28.5" customHeight="1" x14ac:dyDescent="0.15">
      <c r="A5" s="33" t="s">
        <v>91</v>
      </c>
      <c r="B5" s="33">
        <v>2111</v>
      </c>
      <c r="C5" s="11" t="s">
        <v>69</v>
      </c>
      <c r="D5" s="228"/>
      <c r="E5" s="214" t="s">
        <v>249</v>
      </c>
      <c r="F5" s="215"/>
      <c r="G5" s="37"/>
      <c r="H5" s="37"/>
      <c r="I5" s="32"/>
      <c r="J5" s="26"/>
      <c r="K5" s="26"/>
      <c r="L5" s="26"/>
      <c r="M5" s="131"/>
      <c r="N5" s="134"/>
      <c r="O5" s="133">
        <v>39</v>
      </c>
      <c r="P5" s="34" t="s">
        <v>31</v>
      </c>
    </row>
    <row r="6" spans="1:16" s="129" customFormat="1" ht="28.5" customHeight="1" x14ac:dyDescent="0.15">
      <c r="A6" s="33" t="s">
        <v>91</v>
      </c>
      <c r="B6" s="33">
        <v>1211</v>
      </c>
      <c r="C6" s="11" t="s">
        <v>8</v>
      </c>
      <c r="D6" s="227" t="s">
        <v>29</v>
      </c>
      <c r="E6" s="214" t="s">
        <v>250</v>
      </c>
      <c r="F6" s="215"/>
      <c r="G6" s="37"/>
      <c r="H6" s="37"/>
      <c r="I6" s="32"/>
      <c r="J6" s="26"/>
      <c r="K6" s="26"/>
      <c r="L6" s="26"/>
      <c r="M6" s="131"/>
      <c r="N6" s="134"/>
      <c r="O6" s="133">
        <v>2349</v>
      </c>
      <c r="P6" s="34" t="s">
        <v>39</v>
      </c>
    </row>
    <row r="7" spans="1:16" s="129" customFormat="1" ht="28.5" customHeight="1" x14ac:dyDescent="0.15">
      <c r="A7" s="33" t="s">
        <v>91</v>
      </c>
      <c r="B7" s="33">
        <v>2211</v>
      </c>
      <c r="C7" s="11" t="s">
        <v>88</v>
      </c>
      <c r="D7" s="228"/>
      <c r="E7" s="214" t="s">
        <v>251</v>
      </c>
      <c r="F7" s="215"/>
      <c r="G7" s="37"/>
      <c r="H7" s="37"/>
      <c r="I7" s="32"/>
      <c r="J7" s="26"/>
      <c r="K7" s="26"/>
      <c r="L7" s="26"/>
      <c r="M7" s="131"/>
      <c r="N7" s="134"/>
      <c r="O7" s="133">
        <v>77</v>
      </c>
      <c r="P7" s="34" t="s">
        <v>31</v>
      </c>
    </row>
    <row r="8" spans="1:16" s="129" customFormat="1" ht="28.5" customHeight="1" x14ac:dyDescent="0.15">
      <c r="A8" s="33" t="s">
        <v>91</v>
      </c>
      <c r="B8" s="33">
        <v>1321</v>
      </c>
      <c r="C8" s="11" t="s">
        <v>19</v>
      </c>
      <c r="D8" s="227" t="s">
        <v>106</v>
      </c>
      <c r="E8" s="214" t="s">
        <v>252</v>
      </c>
      <c r="F8" s="215"/>
      <c r="G8" s="36"/>
      <c r="H8" s="36"/>
      <c r="I8" s="31"/>
      <c r="J8" s="24"/>
      <c r="K8" s="24"/>
      <c r="L8" s="24"/>
      <c r="M8" s="24"/>
      <c r="N8" s="18"/>
      <c r="O8" s="133">
        <v>3727</v>
      </c>
      <c r="P8" s="34" t="s">
        <v>39</v>
      </c>
    </row>
    <row r="9" spans="1:16" s="129" customFormat="1" ht="28.5" customHeight="1" x14ac:dyDescent="0.15">
      <c r="A9" s="33" t="s">
        <v>91</v>
      </c>
      <c r="B9" s="33">
        <v>2321</v>
      </c>
      <c r="C9" s="11" t="s">
        <v>90</v>
      </c>
      <c r="D9" s="228"/>
      <c r="E9" s="214" t="s">
        <v>253</v>
      </c>
      <c r="F9" s="215"/>
      <c r="G9" s="36"/>
      <c r="H9" s="36"/>
      <c r="I9" s="31"/>
      <c r="J9" s="24"/>
      <c r="K9" s="24"/>
      <c r="L9" s="31"/>
      <c r="M9" s="24"/>
      <c r="N9" s="18"/>
      <c r="O9" s="133">
        <v>123</v>
      </c>
      <c r="P9" s="34" t="s">
        <v>31</v>
      </c>
    </row>
    <row r="10" spans="1:16" s="129" customFormat="1" ht="28.5" customHeight="1" x14ac:dyDescent="0.15">
      <c r="A10" s="33" t="s">
        <v>91</v>
      </c>
      <c r="B10" s="33">
        <v>2411</v>
      </c>
      <c r="C10" s="11" t="s">
        <v>24</v>
      </c>
      <c r="D10" s="110" t="s">
        <v>108</v>
      </c>
      <c r="E10" s="214" t="s">
        <v>254</v>
      </c>
      <c r="F10" s="215"/>
      <c r="G10" s="36"/>
      <c r="H10" s="36"/>
      <c r="I10" s="31"/>
      <c r="J10" s="24"/>
      <c r="K10" s="24"/>
      <c r="L10" s="31"/>
      <c r="M10" s="24"/>
      <c r="N10" s="18"/>
      <c r="O10" s="133">
        <v>268</v>
      </c>
      <c r="P10" s="34" t="s">
        <v>36</v>
      </c>
    </row>
    <row r="11" spans="1:16" s="129" customFormat="1" ht="28.5" customHeight="1" x14ac:dyDescent="0.15">
      <c r="A11" s="33" t="s">
        <v>91</v>
      </c>
      <c r="B11" s="33">
        <v>2511</v>
      </c>
      <c r="C11" s="11" t="s">
        <v>27</v>
      </c>
      <c r="D11" s="109" t="s">
        <v>109</v>
      </c>
      <c r="E11" s="214" t="s">
        <v>255</v>
      </c>
      <c r="F11" s="215"/>
      <c r="G11" s="36"/>
      <c r="H11" s="36"/>
      <c r="I11" s="31"/>
      <c r="J11" s="24"/>
      <c r="K11" s="24"/>
      <c r="L11" s="31"/>
      <c r="M11" s="24"/>
      <c r="N11" s="18"/>
      <c r="O11" s="89">
        <v>272</v>
      </c>
      <c r="P11" s="111"/>
    </row>
    <row r="12" spans="1:16" s="129" customFormat="1" ht="28.5" customHeight="1" x14ac:dyDescent="0.15">
      <c r="A12" s="163" t="s">
        <v>91</v>
      </c>
      <c r="B12" s="163">
        <v>2621</v>
      </c>
      <c r="C12" s="11" t="s">
        <v>13</v>
      </c>
      <c r="D12" s="109" t="s">
        <v>110</v>
      </c>
      <c r="E12" s="214" t="s">
        <v>256</v>
      </c>
      <c r="F12" s="215"/>
      <c r="G12" s="36"/>
      <c r="H12" s="36"/>
      <c r="I12" s="31"/>
      <c r="J12" s="24"/>
      <c r="K12" s="24"/>
      <c r="L12" s="31"/>
      <c r="M12" s="24"/>
      <c r="N12" s="18"/>
      <c r="O12" s="89">
        <v>287</v>
      </c>
      <c r="P12" s="161"/>
    </row>
    <row r="13" spans="1:16" s="129" customFormat="1" ht="28.5" customHeight="1" x14ac:dyDescent="0.15">
      <c r="A13" s="33" t="s">
        <v>91</v>
      </c>
      <c r="B13" s="33">
        <v>1411</v>
      </c>
      <c r="C13" s="11" t="s">
        <v>266</v>
      </c>
      <c r="D13" s="171" t="s">
        <v>267</v>
      </c>
      <c r="E13" s="214" t="s">
        <v>268</v>
      </c>
      <c r="F13" s="215"/>
      <c r="G13" s="36"/>
      <c r="H13" s="36"/>
      <c r="I13" s="31"/>
      <c r="J13" s="24"/>
      <c r="K13" s="24"/>
      <c r="L13" s="31"/>
      <c r="M13" s="24"/>
      <c r="N13" s="18"/>
      <c r="O13" s="89">
        <v>167</v>
      </c>
      <c r="P13" s="162"/>
    </row>
    <row r="14" spans="1:16" s="129" customFormat="1" ht="28.5" customHeight="1" x14ac:dyDescent="0.15">
      <c r="A14" s="33" t="s">
        <v>244</v>
      </c>
      <c r="B14" s="33">
        <v>6001</v>
      </c>
      <c r="C14" s="11" t="s">
        <v>245</v>
      </c>
      <c r="D14" s="220" t="s">
        <v>246</v>
      </c>
      <c r="E14" s="221"/>
      <c r="F14" s="222"/>
      <c r="G14" s="135"/>
      <c r="H14" s="136"/>
      <c r="I14" s="223" t="s">
        <v>257</v>
      </c>
      <c r="J14" s="223"/>
      <c r="K14" s="223"/>
      <c r="L14" s="224" t="s">
        <v>247</v>
      </c>
      <c r="M14" s="224"/>
      <c r="N14" s="137"/>
      <c r="O14" s="89"/>
      <c r="P14" s="111" t="s">
        <v>265</v>
      </c>
    </row>
    <row r="15" spans="1:16" s="129" customFormat="1" ht="28.5" customHeight="1" x14ac:dyDescent="0.15">
      <c r="A15" s="33" t="s">
        <v>142</v>
      </c>
      <c r="B15" s="33">
        <v>4001</v>
      </c>
      <c r="C15" s="11" t="s">
        <v>143</v>
      </c>
      <c r="D15" s="105" t="s">
        <v>144</v>
      </c>
      <c r="E15" s="106"/>
      <c r="F15" s="107"/>
      <c r="G15" s="108"/>
      <c r="H15" s="108"/>
      <c r="I15" s="38">
        <v>200</v>
      </c>
      <c r="J15" s="216" t="s">
        <v>141</v>
      </c>
      <c r="K15" s="216"/>
      <c r="L15" s="216"/>
      <c r="M15" s="216"/>
      <c r="N15" s="217"/>
      <c r="O15" s="89">
        <f>I15</f>
        <v>200</v>
      </c>
      <c r="P15" s="111"/>
    </row>
    <row r="16" spans="1:16" s="129" customFormat="1" ht="28.5" customHeight="1" x14ac:dyDescent="0.15">
      <c r="A16" s="33" t="s">
        <v>91</v>
      </c>
      <c r="B16" s="33">
        <v>4003</v>
      </c>
      <c r="C16" s="30" t="s">
        <v>81</v>
      </c>
      <c r="D16" s="206" t="s">
        <v>18</v>
      </c>
      <c r="E16" s="207"/>
      <c r="F16" s="18"/>
      <c r="G16" s="25" t="s">
        <v>112</v>
      </c>
      <c r="H16" s="12"/>
      <c r="I16" s="12">
        <v>100</v>
      </c>
      <c r="J16" s="218" t="s">
        <v>141</v>
      </c>
      <c r="K16" s="218"/>
      <c r="L16" s="218"/>
      <c r="M16" s="218"/>
      <c r="N16" s="219"/>
      <c r="O16" s="89">
        <f t="shared" ref="O16:O17" si="0">I16</f>
        <v>100</v>
      </c>
      <c r="P16" s="205"/>
    </row>
    <row r="17" spans="1:16" s="129" customFormat="1" ht="28.5" customHeight="1" x14ac:dyDescent="0.15">
      <c r="A17" s="33" t="s">
        <v>91</v>
      </c>
      <c r="B17" s="33">
        <v>4002</v>
      </c>
      <c r="C17" s="30" t="s">
        <v>72</v>
      </c>
      <c r="D17" s="208"/>
      <c r="E17" s="209"/>
      <c r="F17" s="19"/>
      <c r="G17" s="25" t="s">
        <v>113</v>
      </c>
      <c r="H17" s="12"/>
      <c r="I17" s="12">
        <v>200</v>
      </c>
      <c r="J17" s="218" t="s">
        <v>141</v>
      </c>
      <c r="K17" s="218"/>
      <c r="L17" s="218"/>
      <c r="M17" s="218"/>
      <c r="N17" s="219"/>
      <c r="O17" s="89">
        <f t="shared" si="0"/>
        <v>200</v>
      </c>
      <c r="P17" s="205"/>
    </row>
    <row r="18" spans="1:16" s="129" customFormat="1" ht="28.5" customHeight="1" x14ac:dyDescent="0.15">
      <c r="A18" s="33" t="s">
        <v>91</v>
      </c>
      <c r="B18" s="33">
        <v>6269</v>
      </c>
      <c r="C18" s="30" t="s">
        <v>0</v>
      </c>
      <c r="D18" s="210" t="s">
        <v>32</v>
      </c>
      <c r="E18" s="211"/>
      <c r="F18" s="27"/>
      <c r="G18" s="25" t="s">
        <v>148</v>
      </c>
      <c r="H18" s="138"/>
      <c r="I18" s="112" t="s">
        <v>145</v>
      </c>
      <c r="J18" s="12"/>
      <c r="K18" s="138"/>
      <c r="L18" s="138"/>
      <c r="M18" s="12"/>
      <c r="N18" s="13"/>
      <c r="O18" s="30"/>
      <c r="P18" s="205"/>
    </row>
    <row r="19" spans="1:16" s="129" customFormat="1" ht="28.5" customHeight="1" x14ac:dyDescent="0.15">
      <c r="A19" s="33" t="s">
        <v>91</v>
      </c>
      <c r="B19" s="33">
        <v>6270</v>
      </c>
      <c r="C19" s="30" t="s">
        <v>28</v>
      </c>
      <c r="D19" s="212"/>
      <c r="E19" s="213"/>
      <c r="F19" s="28"/>
      <c r="G19" s="25" t="s">
        <v>149</v>
      </c>
      <c r="H19" s="138"/>
      <c r="I19" s="112" t="s">
        <v>146</v>
      </c>
      <c r="J19" s="12"/>
      <c r="K19" s="138"/>
      <c r="L19" s="138"/>
      <c r="M19" s="12"/>
      <c r="N19" s="13"/>
      <c r="O19" s="30"/>
      <c r="P19" s="205"/>
    </row>
    <row r="20" spans="1:16" s="129" customFormat="1" ht="28.5" customHeight="1" x14ac:dyDescent="0.15">
      <c r="A20" s="33" t="s">
        <v>91</v>
      </c>
      <c r="B20" s="33">
        <v>6271</v>
      </c>
      <c r="C20" s="30" t="s">
        <v>22</v>
      </c>
      <c r="D20" s="212"/>
      <c r="E20" s="213"/>
      <c r="F20" s="28"/>
      <c r="G20" s="25" t="s">
        <v>150</v>
      </c>
      <c r="H20" s="138"/>
      <c r="I20" s="112" t="s">
        <v>147</v>
      </c>
      <c r="J20" s="12"/>
      <c r="K20" s="138"/>
      <c r="L20" s="138"/>
      <c r="M20" s="12"/>
      <c r="N20" s="13"/>
      <c r="O20" s="30"/>
      <c r="P20" s="205"/>
    </row>
    <row r="21" spans="1:16" s="129" customFormat="1" ht="28.5" customHeight="1" x14ac:dyDescent="0.15">
      <c r="A21" s="33" t="s">
        <v>91</v>
      </c>
      <c r="B21" s="33">
        <v>6278</v>
      </c>
      <c r="C21" s="30" t="s">
        <v>151</v>
      </c>
      <c r="D21" s="164" t="s">
        <v>153</v>
      </c>
      <c r="E21" s="31"/>
      <c r="F21" s="27"/>
      <c r="G21" s="25" t="s">
        <v>154</v>
      </c>
      <c r="H21" s="138"/>
      <c r="I21" s="112" t="s">
        <v>156</v>
      </c>
      <c r="J21" s="12"/>
      <c r="K21" s="138"/>
      <c r="L21" s="138"/>
      <c r="M21" s="12"/>
      <c r="N21" s="13"/>
      <c r="O21" s="35"/>
      <c r="P21" s="111"/>
    </row>
    <row r="22" spans="1:16" s="129" customFormat="1" ht="28.5" customHeight="1" x14ac:dyDescent="0.15">
      <c r="A22" s="165" t="s">
        <v>91</v>
      </c>
      <c r="B22" s="165">
        <v>6279</v>
      </c>
      <c r="C22" s="30" t="s">
        <v>152</v>
      </c>
      <c r="D22" s="139"/>
      <c r="E22" s="139"/>
      <c r="F22" s="29"/>
      <c r="G22" s="25" t="s">
        <v>155</v>
      </c>
      <c r="H22" s="138"/>
      <c r="I22" s="168" t="s">
        <v>157</v>
      </c>
      <c r="J22" s="12"/>
      <c r="K22" s="138"/>
      <c r="L22" s="138"/>
      <c r="M22" s="12"/>
      <c r="N22" s="13"/>
      <c r="O22" s="30"/>
      <c r="P22" s="167"/>
    </row>
    <row r="23" spans="1:16" s="129" customFormat="1" ht="28.5" customHeight="1" x14ac:dyDescent="0.15">
      <c r="A23" s="33" t="s">
        <v>271</v>
      </c>
      <c r="B23" s="33">
        <v>6281</v>
      </c>
      <c r="C23" s="30" t="s">
        <v>272</v>
      </c>
      <c r="D23" s="139" t="s">
        <v>273</v>
      </c>
      <c r="E23" s="139"/>
      <c r="F23" s="168"/>
      <c r="G23" s="12"/>
      <c r="H23" s="138"/>
      <c r="I23" s="112" t="s">
        <v>274</v>
      </c>
      <c r="J23" s="12"/>
      <c r="K23" s="138"/>
      <c r="L23" s="138"/>
      <c r="M23" s="12"/>
      <c r="N23" s="13"/>
      <c r="O23" s="30"/>
      <c r="P23" s="166"/>
    </row>
  </sheetData>
  <mergeCells count="27">
    <mergeCell ref="A2:B2"/>
    <mergeCell ref="D6:D7"/>
    <mergeCell ref="C2:C3"/>
    <mergeCell ref="D2:N3"/>
    <mergeCell ref="E6:F6"/>
    <mergeCell ref="E7:F7"/>
    <mergeCell ref="P2:P3"/>
    <mergeCell ref="D4:D5"/>
    <mergeCell ref="E4:F4"/>
    <mergeCell ref="E5:F5"/>
    <mergeCell ref="E13:F13"/>
    <mergeCell ref="D8:D9"/>
    <mergeCell ref="E8:F8"/>
    <mergeCell ref="E9:F9"/>
    <mergeCell ref="E10:F10"/>
    <mergeCell ref="O2:O3"/>
    <mergeCell ref="P16:P20"/>
    <mergeCell ref="D16:E17"/>
    <mergeCell ref="D18:E20"/>
    <mergeCell ref="E11:F11"/>
    <mergeCell ref="J15:N15"/>
    <mergeCell ref="J16:N16"/>
    <mergeCell ref="J17:N17"/>
    <mergeCell ref="D14:F14"/>
    <mergeCell ref="I14:K14"/>
    <mergeCell ref="L14:M14"/>
    <mergeCell ref="E12:F12"/>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topLeftCell="A37" zoomScale="70" zoomScaleNormal="84" zoomScaleSheetLayoutView="70" workbookViewId="0">
      <selection activeCell="A41" sqref="A41:XFD41"/>
    </sheetView>
  </sheetViews>
  <sheetFormatPr defaultRowHeight="12" x14ac:dyDescent="0.15"/>
  <cols>
    <col min="1" max="2" width="7.28515625" style="147" customWidth="1"/>
    <col min="3" max="3" width="40.140625" style="147" customWidth="1"/>
    <col min="4" max="4" width="15" style="147" customWidth="1"/>
    <col min="5" max="5" width="15.85546875" style="147" customWidth="1"/>
    <col min="6" max="6" width="30.42578125" style="147" customWidth="1"/>
    <col min="7" max="7" width="25.5703125" style="147" customWidth="1"/>
    <col min="8" max="8" width="8.42578125" style="147" customWidth="1"/>
    <col min="9" max="9" width="8.7109375" style="147" customWidth="1"/>
    <col min="10" max="10" width="8.140625" style="148" bestFit="1" customWidth="1"/>
    <col min="11" max="11" width="13" style="147" customWidth="1"/>
    <col min="12" max="12" width="9.140625" style="147" customWidth="1"/>
    <col min="13" max="13" width="11.7109375" style="147" customWidth="1"/>
    <col min="14" max="14" width="9.140625" style="147" customWidth="1"/>
    <col min="15" max="16384" width="9.140625" style="147"/>
  </cols>
  <sheetData>
    <row r="1" spans="1:13" s="141" customFormat="1" ht="24" customHeight="1" x14ac:dyDescent="0.15">
      <c r="A1" s="140" t="s">
        <v>56</v>
      </c>
      <c r="J1" s="142"/>
    </row>
    <row r="2" spans="1:13" s="141" customFormat="1" ht="28.5" customHeight="1" x14ac:dyDescent="0.15">
      <c r="A2" s="248" t="s">
        <v>9</v>
      </c>
      <c r="B2" s="248"/>
      <c r="C2" s="248" t="s">
        <v>2</v>
      </c>
      <c r="D2" s="276" t="s">
        <v>5</v>
      </c>
      <c r="E2" s="277"/>
      <c r="F2" s="277"/>
      <c r="G2" s="277"/>
      <c r="H2" s="277"/>
      <c r="I2" s="277"/>
      <c r="J2" s="277"/>
      <c r="K2" s="278"/>
      <c r="L2" s="251" t="s">
        <v>12</v>
      </c>
      <c r="M2" s="249" t="s">
        <v>4</v>
      </c>
    </row>
    <row r="3" spans="1:13" s="141" customFormat="1" ht="28.5" customHeight="1" x14ac:dyDescent="0.15">
      <c r="A3" s="114" t="s">
        <v>10</v>
      </c>
      <c r="B3" s="114" t="s">
        <v>6</v>
      </c>
      <c r="C3" s="248"/>
      <c r="D3" s="279"/>
      <c r="E3" s="280"/>
      <c r="F3" s="280"/>
      <c r="G3" s="280"/>
      <c r="H3" s="280"/>
      <c r="I3" s="280"/>
      <c r="J3" s="280"/>
      <c r="K3" s="281"/>
      <c r="L3" s="251"/>
      <c r="M3" s="250"/>
    </row>
    <row r="4" spans="1:13" s="141" customFormat="1" ht="28.5" customHeight="1" x14ac:dyDescent="0.15">
      <c r="A4" s="114" t="s">
        <v>15</v>
      </c>
      <c r="B4" s="114">
        <v>1111</v>
      </c>
      <c r="C4" s="15" t="s">
        <v>33</v>
      </c>
      <c r="D4" s="234" t="s">
        <v>115</v>
      </c>
      <c r="E4" s="235"/>
      <c r="F4" s="263" t="s">
        <v>67</v>
      </c>
      <c r="G4" s="264"/>
      <c r="H4" s="265"/>
      <c r="I4" s="50"/>
      <c r="J4" s="63">
        <v>1672</v>
      </c>
      <c r="K4" s="69" t="s">
        <v>139</v>
      </c>
      <c r="L4" s="52">
        <f>J4</f>
        <v>1672</v>
      </c>
      <c r="M4" s="115" t="s">
        <v>39</v>
      </c>
    </row>
    <row r="5" spans="1:13" s="141" customFormat="1" ht="28.5" customHeight="1" x14ac:dyDescent="0.15">
      <c r="A5" s="114" t="s">
        <v>15</v>
      </c>
      <c r="B5" s="114">
        <v>1112</v>
      </c>
      <c r="C5" s="15" t="s">
        <v>20</v>
      </c>
      <c r="D5" s="261"/>
      <c r="E5" s="262"/>
      <c r="F5" s="266"/>
      <c r="G5" s="267"/>
      <c r="H5" s="268"/>
      <c r="I5" s="50"/>
      <c r="J5" s="63">
        <v>55</v>
      </c>
      <c r="K5" s="69" t="s">
        <v>139</v>
      </c>
      <c r="L5" s="52">
        <f t="shared" ref="L5:L33" si="0">J5</f>
        <v>55</v>
      </c>
      <c r="M5" s="115" t="s">
        <v>31</v>
      </c>
    </row>
    <row r="6" spans="1:13" s="141" customFormat="1" ht="28.5" customHeight="1" x14ac:dyDescent="0.15">
      <c r="A6" s="114" t="s">
        <v>15</v>
      </c>
      <c r="B6" s="114">
        <v>1121</v>
      </c>
      <c r="C6" s="15" t="s">
        <v>40</v>
      </c>
      <c r="D6" s="261"/>
      <c r="E6" s="262"/>
      <c r="F6" s="269" t="s">
        <v>68</v>
      </c>
      <c r="G6" s="270"/>
      <c r="H6" s="271"/>
      <c r="I6" s="50"/>
      <c r="J6" s="63">
        <v>3428</v>
      </c>
      <c r="K6" s="69" t="s">
        <v>139</v>
      </c>
      <c r="L6" s="52">
        <f t="shared" si="0"/>
        <v>3428</v>
      </c>
      <c r="M6" s="115" t="s">
        <v>39</v>
      </c>
    </row>
    <row r="7" spans="1:13" s="141" customFormat="1" ht="28.5" customHeight="1" x14ac:dyDescent="0.15">
      <c r="A7" s="114" t="s">
        <v>15</v>
      </c>
      <c r="B7" s="114">
        <v>1122</v>
      </c>
      <c r="C7" s="15" t="s">
        <v>63</v>
      </c>
      <c r="D7" s="261"/>
      <c r="E7" s="262"/>
      <c r="F7" s="272"/>
      <c r="G7" s="273"/>
      <c r="H7" s="274"/>
      <c r="I7" s="50"/>
      <c r="J7" s="63">
        <v>113</v>
      </c>
      <c r="K7" s="69" t="s">
        <v>139</v>
      </c>
      <c r="L7" s="52">
        <f t="shared" si="0"/>
        <v>113</v>
      </c>
      <c r="M7" s="115" t="s">
        <v>31</v>
      </c>
    </row>
    <row r="8" spans="1:13" s="141" customFormat="1" ht="28.5" customHeight="1" x14ac:dyDescent="0.15">
      <c r="A8" s="114" t="s">
        <v>15</v>
      </c>
      <c r="B8" s="114">
        <v>1113</v>
      </c>
      <c r="C8" s="15" t="s">
        <v>17</v>
      </c>
      <c r="D8" s="261"/>
      <c r="E8" s="262"/>
      <c r="F8" s="50" t="s">
        <v>165</v>
      </c>
      <c r="G8" s="113" t="s">
        <v>173</v>
      </c>
      <c r="H8" s="43"/>
      <c r="I8" s="50"/>
      <c r="J8" s="63">
        <v>384</v>
      </c>
      <c r="K8" s="69" t="s">
        <v>139</v>
      </c>
      <c r="L8" s="52">
        <f t="shared" si="0"/>
        <v>384</v>
      </c>
      <c r="M8" s="248" t="s">
        <v>36</v>
      </c>
    </row>
    <row r="9" spans="1:13" s="141" customFormat="1" ht="28.5" customHeight="1" x14ac:dyDescent="0.15">
      <c r="A9" s="114" t="s">
        <v>15</v>
      </c>
      <c r="B9" s="114">
        <v>1123</v>
      </c>
      <c r="C9" s="15" t="s">
        <v>41</v>
      </c>
      <c r="D9" s="236"/>
      <c r="E9" s="237"/>
      <c r="F9" s="96" t="s">
        <v>174</v>
      </c>
      <c r="G9" s="239" t="s">
        <v>175</v>
      </c>
      <c r="H9" s="275"/>
      <c r="I9" s="50"/>
      <c r="J9" s="63">
        <v>395</v>
      </c>
      <c r="K9" s="69" t="s">
        <v>139</v>
      </c>
      <c r="L9" s="52">
        <f t="shared" si="0"/>
        <v>395</v>
      </c>
      <c r="M9" s="248"/>
    </row>
    <row r="10" spans="1:13" s="141" customFormat="1" ht="28.5" customHeight="1" x14ac:dyDescent="0.15">
      <c r="A10" s="114" t="s">
        <v>15</v>
      </c>
      <c r="B10" s="114">
        <v>6105</v>
      </c>
      <c r="C10" s="15" t="s">
        <v>38</v>
      </c>
      <c r="D10" s="286" t="s">
        <v>176</v>
      </c>
      <c r="E10" s="287"/>
      <c r="F10" s="288"/>
      <c r="G10" s="96" t="s">
        <v>67</v>
      </c>
      <c r="H10" s="97"/>
      <c r="I10" s="97"/>
      <c r="J10" s="64">
        <v>376</v>
      </c>
      <c r="K10" s="125" t="s">
        <v>177</v>
      </c>
      <c r="L10" s="71">
        <v>-376</v>
      </c>
      <c r="M10" s="232" t="s">
        <v>198</v>
      </c>
    </row>
    <row r="11" spans="1:13" s="141" customFormat="1" ht="28.5" customHeight="1" x14ac:dyDescent="0.15">
      <c r="A11" s="114" t="s">
        <v>15</v>
      </c>
      <c r="B11" s="114">
        <v>6106</v>
      </c>
      <c r="C11" s="15" t="s">
        <v>43</v>
      </c>
      <c r="D11" s="289"/>
      <c r="E11" s="290"/>
      <c r="F11" s="291"/>
      <c r="G11" s="96" t="s">
        <v>68</v>
      </c>
      <c r="H11" s="97"/>
      <c r="I11" s="97"/>
      <c r="J11" s="64">
        <v>752</v>
      </c>
      <c r="K11" s="125" t="s">
        <v>177</v>
      </c>
      <c r="L11" s="52">
        <v>-752</v>
      </c>
      <c r="M11" s="232"/>
    </row>
    <row r="12" spans="1:13" s="141" customFormat="1" ht="28.5" customHeight="1" x14ac:dyDescent="0.15">
      <c r="A12" s="114" t="s">
        <v>15</v>
      </c>
      <c r="B12" s="114">
        <v>5010</v>
      </c>
      <c r="C12" s="15" t="s">
        <v>45</v>
      </c>
      <c r="D12" s="254" t="s">
        <v>35</v>
      </c>
      <c r="E12" s="254"/>
      <c r="F12" s="254"/>
      <c r="G12" s="254"/>
      <c r="H12" s="238"/>
      <c r="I12" s="238"/>
      <c r="J12" s="64">
        <v>100</v>
      </c>
      <c r="K12" s="125" t="s">
        <v>141</v>
      </c>
      <c r="L12" s="52">
        <f t="shared" si="0"/>
        <v>100</v>
      </c>
      <c r="M12" s="232"/>
    </row>
    <row r="13" spans="1:13" s="141" customFormat="1" ht="28.5" customHeight="1" x14ac:dyDescent="0.15">
      <c r="A13" s="114" t="s">
        <v>15</v>
      </c>
      <c r="B13" s="114">
        <v>5002</v>
      </c>
      <c r="C13" s="15" t="s">
        <v>46</v>
      </c>
      <c r="D13" s="254" t="s">
        <v>75</v>
      </c>
      <c r="E13" s="254"/>
      <c r="F13" s="254"/>
      <c r="G13" s="254"/>
      <c r="H13" s="238"/>
      <c r="I13" s="238"/>
      <c r="J13" s="64">
        <v>225</v>
      </c>
      <c r="K13" s="125" t="s">
        <v>141</v>
      </c>
      <c r="L13" s="52">
        <f t="shared" si="0"/>
        <v>225</v>
      </c>
      <c r="M13" s="232"/>
    </row>
    <row r="14" spans="1:13" s="141" customFormat="1" ht="28.5" customHeight="1" x14ac:dyDescent="0.15">
      <c r="A14" s="114" t="s">
        <v>15</v>
      </c>
      <c r="B14" s="114">
        <v>6109</v>
      </c>
      <c r="C14" s="15" t="s">
        <v>53</v>
      </c>
      <c r="D14" s="238" t="s">
        <v>199</v>
      </c>
      <c r="E14" s="239"/>
      <c r="F14" s="239"/>
      <c r="G14" s="239"/>
      <c r="H14" s="97"/>
      <c r="I14" s="97"/>
      <c r="J14" s="64">
        <v>240</v>
      </c>
      <c r="K14" s="125" t="s">
        <v>141</v>
      </c>
      <c r="L14" s="52">
        <f t="shared" ref="L14" si="1">J14</f>
        <v>240</v>
      </c>
      <c r="M14" s="232"/>
    </row>
    <row r="15" spans="1:13" s="141" customFormat="1" ht="28.5" customHeight="1" x14ac:dyDescent="0.15">
      <c r="A15" s="114" t="s">
        <v>15</v>
      </c>
      <c r="B15" s="114">
        <v>6116</v>
      </c>
      <c r="C15" s="15" t="s">
        <v>200</v>
      </c>
      <c r="D15" s="238" t="s">
        <v>201</v>
      </c>
      <c r="E15" s="239"/>
      <c r="F15" s="239"/>
      <c r="G15" s="239"/>
      <c r="H15" s="97"/>
      <c r="I15" s="97"/>
      <c r="J15" s="64">
        <v>50</v>
      </c>
      <c r="K15" s="125" t="s">
        <v>141</v>
      </c>
      <c r="L15" s="52">
        <v>50</v>
      </c>
      <c r="M15" s="232"/>
    </row>
    <row r="16" spans="1:13" s="141" customFormat="1" ht="28.5" customHeight="1" x14ac:dyDescent="0.15">
      <c r="A16" s="114" t="s">
        <v>15</v>
      </c>
      <c r="B16" s="114">
        <v>5003</v>
      </c>
      <c r="C16" s="15" t="s">
        <v>26</v>
      </c>
      <c r="D16" s="254" t="s">
        <v>202</v>
      </c>
      <c r="E16" s="254"/>
      <c r="F16" s="254"/>
      <c r="G16" s="254"/>
      <c r="H16" s="238"/>
      <c r="I16" s="238"/>
      <c r="J16" s="64">
        <v>200</v>
      </c>
      <c r="K16" s="125" t="s">
        <v>141</v>
      </c>
      <c r="L16" s="52">
        <f t="shared" si="0"/>
        <v>200</v>
      </c>
      <c r="M16" s="232"/>
    </row>
    <row r="17" spans="1:13" s="141" customFormat="1" ht="28.5" customHeight="1" x14ac:dyDescent="0.15">
      <c r="A17" s="114" t="s">
        <v>15</v>
      </c>
      <c r="B17" s="114">
        <v>5004</v>
      </c>
      <c r="C17" s="15" t="s">
        <v>203</v>
      </c>
      <c r="D17" s="234" t="s">
        <v>204</v>
      </c>
      <c r="E17" s="235"/>
      <c r="F17" s="97" t="s">
        <v>205</v>
      </c>
      <c r="G17" s="97"/>
      <c r="H17" s="97"/>
      <c r="I17" s="97"/>
      <c r="J17" s="64">
        <v>150</v>
      </c>
      <c r="K17" s="125" t="s">
        <v>141</v>
      </c>
      <c r="L17" s="52">
        <f t="shared" si="0"/>
        <v>150</v>
      </c>
      <c r="M17" s="232"/>
    </row>
    <row r="18" spans="1:13" s="141" customFormat="1" ht="28.5" customHeight="1" x14ac:dyDescent="0.15">
      <c r="A18" s="114" t="s">
        <v>15</v>
      </c>
      <c r="B18" s="114">
        <v>5011</v>
      </c>
      <c r="C18" s="15" t="s">
        <v>206</v>
      </c>
      <c r="D18" s="236"/>
      <c r="E18" s="237"/>
      <c r="F18" s="97" t="s">
        <v>207</v>
      </c>
      <c r="G18" s="97"/>
      <c r="H18" s="97"/>
      <c r="I18" s="97"/>
      <c r="J18" s="64">
        <v>160</v>
      </c>
      <c r="K18" s="125" t="s">
        <v>141</v>
      </c>
      <c r="L18" s="52">
        <f t="shared" ref="L18" si="2">J18</f>
        <v>160</v>
      </c>
      <c r="M18" s="232"/>
    </row>
    <row r="19" spans="1:13" s="141" customFormat="1" ht="28.5" customHeight="1" x14ac:dyDescent="0.15">
      <c r="A19" s="114" t="s">
        <v>15</v>
      </c>
      <c r="B19" s="114">
        <v>5006</v>
      </c>
      <c r="C19" s="15" t="s">
        <v>47</v>
      </c>
      <c r="D19" s="258" t="s">
        <v>208</v>
      </c>
      <c r="E19" s="234" t="s">
        <v>3</v>
      </c>
      <c r="F19" s="235"/>
      <c r="G19" s="284" t="s">
        <v>42</v>
      </c>
      <c r="H19" s="285"/>
      <c r="I19" s="285"/>
      <c r="J19" s="63">
        <v>480</v>
      </c>
      <c r="K19" s="125" t="s">
        <v>141</v>
      </c>
      <c r="L19" s="52">
        <f t="shared" si="0"/>
        <v>480</v>
      </c>
      <c r="M19" s="232"/>
    </row>
    <row r="20" spans="1:13" s="141" customFormat="1" ht="28.5" customHeight="1" x14ac:dyDescent="0.15">
      <c r="A20" s="114" t="s">
        <v>15</v>
      </c>
      <c r="B20" s="114">
        <v>5007</v>
      </c>
      <c r="C20" s="15" t="s">
        <v>48</v>
      </c>
      <c r="D20" s="259"/>
      <c r="E20" s="261"/>
      <c r="F20" s="262"/>
      <c r="G20" s="284" t="s">
        <v>87</v>
      </c>
      <c r="H20" s="285"/>
      <c r="I20" s="285"/>
      <c r="J20" s="63">
        <v>480</v>
      </c>
      <c r="K20" s="125" t="s">
        <v>141</v>
      </c>
      <c r="L20" s="52">
        <f t="shared" si="0"/>
        <v>480</v>
      </c>
      <c r="M20" s="232"/>
    </row>
    <row r="21" spans="1:13" s="141" customFormat="1" ht="28.5" customHeight="1" x14ac:dyDescent="0.15">
      <c r="A21" s="114" t="s">
        <v>15</v>
      </c>
      <c r="B21" s="114">
        <v>5008</v>
      </c>
      <c r="C21" s="15" t="s">
        <v>25</v>
      </c>
      <c r="D21" s="259"/>
      <c r="E21" s="236"/>
      <c r="F21" s="237"/>
      <c r="G21" s="238" t="s">
        <v>77</v>
      </c>
      <c r="H21" s="239"/>
      <c r="I21" s="239"/>
      <c r="J21" s="64">
        <v>480</v>
      </c>
      <c r="K21" s="125" t="s">
        <v>141</v>
      </c>
      <c r="L21" s="52">
        <f t="shared" si="0"/>
        <v>480</v>
      </c>
      <c r="M21" s="232"/>
    </row>
    <row r="22" spans="1:13" s="141" customFormat="1" ht="28.5" customHeight="1" x14ac:dyDescent="0.15">
      <c r="A22" s="114" t="s">
        <v>15</v>
      </c>
      <c r="B22" s="114">
        <v>5009</v>
      </c>
      <c r="C22" s="15" t="s">
        <v>49</v>
      </c>
      <c r="D22" s="260"/>
      <c r="E22" s="255" t="s">
        <v>70</v>
      </c>
      <c r="F22" s="256"/>
      <c r="G22" s="257" t="s">
        <v>44</v>
      </c>
      <c r="H22" s="255"/>
      <c r="I22" s="255"/>
      <c r="J22" s="65">
        <v>700</v>
      </c>
      <c r="K22" s="125" t="s">
        <v>141</v>
      </c>
      <c r="L22" s="52">
        <f t="shared" si="0"/>
        <v>700</v>
      </c>
      <c r="M22" s="232"/>
    </row>
    <row r="23" spans="1:13" s="141" customFormat="1" ht="28.5" customHeight="1" x14ac:dyDescent="0.15">
      <c r="A23" s="114" t="s">
        <v>15</v>
      </c>
      <c r="B23" s="114">
        <v>5005</v>
      </c>
      <c r="C23" s="15" t="s">
        <v>50</v>
      </c>
      <c r="D23" s="238" t="s">
        <v>209</v>
      </c>
      <c r="E23" s="239"/>
      <c r="F23" s="239"/>
      <c r="G23" s="239"/>
      <c r="H23" s="239"/>
      <c r="I23" s="239"/>
      <c r="J23" s="64">
        <v>120</v>
      </c>
      <c r="K23" s="125" t="s">
        <v>141</v>
      </c>
      <c r="L23" s="52">
        <f t="shared" si="0"/>
        <v>120</v>
      </c>
      <c r="M23" s="232"/>
    </row>
    <row r="24" spans="1:13" s="141" customFormat="1" ht="28.5" customHeight="1" x14ac:dyDescent="0.15">
      <c r="A24" s="114" t="s">
        <v>15</v>
      </c>
      <c r="B24" s="114">
        <v>6011</v>
      </c>
      <c r="C24" s="15" t="s">
        <v>210</v>
      </c>
      <c r="D24" s="234" t="s">
        <v>214</v>
      </c>
      <c r="E24" s="235"/>
      <c r="F24" s="258" t="s">
        <v>215</v>
      </c>
      <c r="G24" s="254" t="s">
        <v>67</v>
      </c>
      <c r="H24" s="238"/>
      <c r="I24" s="238"/>
      <c r="J24" s="64">
        <v>88</v>
      </c>
      <c r="K24" s="125" t="s">
        <v>141</v>
      </c>
      <c r="L24" s="52">
        <f t="shared" si="0"/>
        <v>88</v>
      </c>
      <c r="M24" s="232"/>
    </row>
    <row r="25" spans="1:13" s="141" customFormat="1" ht="28.5" customHeight="1" x14ac:dyDescent="0.15">
      <c r="A25" s="114" t="s">
        <v>15</v>
      </c>
      <c r="B25" s="114">
        <v>6012</v>
      </c>
      <c r="C25" s="15" t="s">
        <v>211</v>
      </c>
      <c r="D25" s="261"/>
      <c r="E25" s="262"/>
      <c r="F25" s="260"/>
      <c r="G25" s="254" t="s">
        <v>78</v>
      </c>
      <c r="H25" s="238"/>
      <c r="I25" s="238"/>
      <c r="J25" s="64">
        <v>176</v>
      </c>
      <c r="K25" s="125" t="s">
        <v>141</v>
      </c>
      <c r="L25" s="52">
        <f t="shared" si="0"/>
        <v>176</v>
      </c>
      <c r="M25" s="232"/>
    </row>
    <row r="26" spans="1:13" s="141" customFormat="1" ht="28.5" customHeight="1" x14ac:dyDescent="0.15">
      <c r="A26" s="114" t="s">
        <v>15</v>
      </c>
      <c r="B26" s="114">
        <v>6107</v>
      </c>
      <c r="C26" s="15" t="s">
        <v>51</v>
      </c>
      <c r="D26" s="261"/>
      <c r="E26" s="262"/>
      <c r="F26" s="258" t="s">
        <v>232</v>
      </c>
      <c r="G26" s="254" t="s">
        <v>67</v>
      </c>
      <c r="H26" s="238"/>
      <c r="I26" s="238"/>
      <c r="J26" s="64">
        <v>72</v>
      </c>
      <c r="K26" s="125" t="s">
        <v>141</v>
      </c>
      <c r="L26" s="52">
        <f t="shared" si="0"/>
        <v>72</v>
      </c>
      <c r="M26" s="232"/>
    </row>
    <row r="27" spans="1:13" s="141" customFormat="1" ht="28.5" customHeight="1" x14ac:dyDescent="0.15">
      <c r="A27" s="114" t="s">
        <v>15</v>
      </c>
      <c r="B27" s="114">
        <v>6108</v>
      </c>
      <c r="C27" s="15" t="s">
        <v>52</v>
      </c>
      <c r="D27" s="261"/>
      <c r="E27" s="262"/>
      <c r="F27" s="260"/>
      <c r="G27" s="254" t="s">
        <v>78</v>
      </c>
      <c r="H27" s="238"/>
      <c r="I27" s="238"/>
      <c r="J27" s="64">
        <v>144</v>
      </c>
      <c r="K27" s="125" t="s">
        <v>141</v>
      </c>
      <c r="L27" s="52">
        <f t="shared" si="0"/>
        <v>144</v>
      </c>
      <c r="M27" s="232"/>
    </row>
    <row r="28" spans="1:13" s="141" customFormat="1" ht="28.5" customHeight="1" x14ac:dyDescent="0.15">
      <c r="A28" s="114" t="s">
        <v>15</v>
      </c>
      <c r="B28" s="114">
        <v>6103</v>
      </c>
      <c r="C28" s="15" t="s">
        <v>212</v>
      </c>
      <c r="D28" s="261"/>
      <c r="E28" s="262"/>
      <c r="F28" s="258" t="s">
        <v>258</v>
      </c>
      <c r="G28" s="254" t="s">
        <v>67</v>
      </c>
      <c r="H28" s="238"/>
      <c r="I28" s="238"/>
      <c r="J28" s="64">
        <v>24</v>
      </c>
      <c r="K28" s="125" t="s">
        <v>141</v>
      </c>
      <c r="L28" s="52">
        <f t="shared" ref="L28:L30" si="3">J28</f>
        <v>24</v>
      </c>
      <c r="M28" s="232"/>
    </row>
    <row r="29" spans="1:13" s="141" customFormat="1" ht="28.5" customHeight="1" x14ac:dyDescent="0.15">
      <c r="A29" s="114" t="s">
        <v>15</v>
      </c>
      <c r="B29" s="114">
        <v>6104</v>
      </c>
      <c r="C29" s="15" t="s">
        <v>213</v>
      </c>
      <c r="D29" s="236"/>
      <c r="E29" s="237"/>
      <c r="F29" s="260"/>
      <c r="G29" s="254" t="s">
        <v>78</v>
      </c>
      <c r="H29" s="238"/>
      <c r="I29" s="238"/>
      <c r="J29" s="64">
        <v>48</v>
      </c>
      <c r="K29" s="125" t="s">
        <v>141</v>
      </c>
      <c r="L29" s="52">
        <f t="shared" si="3"/>
        <v>48</v>
      </c>
      <c r="M29" s="232"/>
    </row>
    <row r="30" spans="1:13" s="141" customFormat="1" ht="28.5" customHeight="1" x14ac:dyDescent="0.15">
      <c r="A30" s="114" t="s">
        <v>15</v>
      </c>
      <c r="B30" s="114">
        <v>4001</v>
      </c>
      <c r="C30" s="15" t="s">
        <v>216</v>
      </c>
      <c r="D30" s="234" t="s">
        <v>217</v>
      </c>
      <c r="E30" s="235"/>
      <c r="F30" s="238" t="s">
        <v>218</v>
      </c>
      <c r="G30" s="239"/>
      <c r="H30" s="239"/>
      <c r="I30" s="116"/>
      <c r="J30" s="64">
        <v>100</v>
      </c>
      <c r="K30" s="125" t="s">
        <v>141</v>
      </c>
      <c r="L30" s="52">
        <f t="shared" si="3"/>
        <v>100</v>
      </c>
      <c r="M30" s="232"/>
    </row>
    <row r="31" spans="1:13" s="141" customFormat="1" ht="28.5" customHeight="1" x14ac:dyDescent="0.15">
      <c r="A31" s="114" t="s">
        <v>15</v>
      </c>
      <c r="B31" s="114">
        <v>4002</v>
      </c>
      <c r="C31" s="15" t="s">
        <v>219</v>
      </c>
      <c r="D31" s="261"/>
      <c r="E31" s="262"/>
      <c r="F31" s="282" t="s">
        <v>220</v>
      </c>
      <c r="G31" s="97"/>
      <c r="H31" s="116"/>
      <c r="I31" s="116"/>
      <c r="J31" s="64">
        <v>200</v>
      </c>
      <c r="K31" s="125" t="s">
        <v>141</v>
      </c>
      <c r="L31" s="52">
        <f t="shared" si="0"/>
        <v>200</v>
      </c>
      <c r="M31" s="232"/>
    </row>
    <row r="32" spans="1:13" s="141" customFormat="1" ht="28.5" customHeight="1" x14ac:dyDescent="0.15">
      <c r="A32" s="114" t="s">
        <v>15</v>
      </c>
      <c r="B32" s="114">
        <v>4003</v>
      </c>
      <c r="C32" s="15" t="s">
        <v>234</v>
      </c>
      <c r="D32" s="236"/>
      <c r="E32" s="237"/>
      <c r="F32" s="283"/>
      <c r="G32" s="239" t="s">
        <v>259</v>
      </c>
      <c r="H32" s="239"/>
      <c r="I32" s="239"/>
      <c r="J32" s="64">
        <v>100</v>
      </c>
      <c r="K32" s="125" t="s">
        <v>141</v>
      </c>
      <c r="L32" s="52">
        <f t="shared" si="0"/>
        <v>100</v>
      </c>
      <c r="M32" s="233"/>
    </row>
    <row r="33" spans="1:14" s="141" customFormat="1" ht="28.5" customHeight="1" x14ac:dyDescent="0.15">
      <c r="A33" s="114" t="s">
        <v>15</v>
      </c>
      <c r="B33" s="114">
        <v>6200</v>
      </c>
      <c r="C33" s="15" t="s">
        <v>221</v>
      </c>
      <c r="D33" s="234" t="s">
        <v>222</v>
      </c>
      <c r="E33" s="235"/>
      <c r="F33" s="238" t="s">
        <v>223</v>
      </c>
      <c r="G33" s="239"/>
      <c r="H33" s="239"/>
      <c r="I33" s="239"/>
      <c r="J33" s="64">
        <v>20</v>
      </c>
      <c r="K33" s="125" t="s">
        <v>141</v>
      </c>
      <c r="L33" s="52">
        <f t="shared" si="0"/>
        <v>20</v>
      </c>
      <c r="M33" s="231" t="s">
        <v>7</v>
      </c>
    </row>
    <row r="34" spans="1:14" s="141" customFormat="1" ht="28.5" customHeight="1" x14ac:dyDescent="0.15">
      <c r="A34" s="114" t="s">
        <v>15</v>
      </c>
      <c r="B34" s="114">
        <v>6201</v>
      </c>
      <c r="C34" s="15" t="s">
        <v>225</v>
      </c>
      <c r="D34" s="236"/>
      <c r="E34" s="237"/>
      <c r="F34" s="238" t="s">
        <v>224</v>
      </c>
      <c r="G34" s="239"/>
      <c r="H34" s="239"/>
      <c r="I34" s="239"/>
      <c r="J34" s="64">
        <v>5</v>
      </c>
      <c r="K34" s="125" t="s">
        <v>141</v>
      </c>
      <c r="L34" s="52">
        <f t="shared" ref="L34:L35" si="4">J34</f>
        <v>5</v>
      </c>
      <c r="M34" s="233"/>
    </row>
    <row r="35" spans="1:14" s="141" customFormat="1" ht="28.5" customHeight="1" x14ac:dyDescent="0.15">
      <c r="A35" s="114" t="s">
        <v>15</v>
      </c>
      <c r="B35" s="114">
        <v>6311</v>
      </c>
      <c r="C35" s="15" t="s">
        <v>226</v>
      </c>
      <c r="D35" s="238" t="s">
        <v>227</v>
      </c>
      <c r="E35" s="239"/>
      <c r="F35" s="239"/>
      <c r="G35" s="239"/>
      <c r="H35" s="239"/>
      <c r="I35" s="239"/>
      <c r="J35" s="64">
        <v>40</v>
      </c>
      <c r="K35" s="125" t="s">
        <v>141</v>
      </c>
      <c r="L35" s="52">
        <f t="shared" si="4"/>
        <v>40</v>
      </c>
      <c r="M35" s="231" t="s">
        <v>114</v>
      </c>
    </row>
    <row r="36" spans="1:14" s="141" customFormat="1" ht="28.5" customHeight="1" x14ac:dyDescent="0.15">
      <c r="A36" s="114" t="s">
        <v>15</v>
      </c>
      <c r="B36" s="114">
        <v>6100</v>
      </c>
      <c r="C36" s="15" t="s">
        <v>54</v>
      </c>
      <c r="D36" s="234" t="s">
        <v>228</v>
      </c>
      <c r="E36" s="235"/>
      <c r="F36" s="40" t="s">
        <v>79</v>
      </c>
      <c r="G36" s="143"/>
      <c r="H36" s="242" t="s">
        <v>160</v>
      </c>
      <c r="I36" s="242"/>
      <c r="J36" s="242"/>
      <c r="K36" s="143" t="s">
        <v>159</v>
      </c>
      <c r="L36" s="54"/>
      <c r="M36" s="232"/>
    </row>
    <row r="37" spans="1:14" s="141" customFormat="1" ht="28.5" customHeight="1" x14ac:dyDescent="0.15">
      <c r="A37" s="114" t="s">
        <v>15</v>
      </c>
      <c r="B37" s="114">
        <v>6110</v>
      </c>
      <c r="C37" s="15" t="s">
        <v>55</v>
      </c>
      <c r="D37" s="261"/>
      <c r="E37" s="262"/>
      <c r="F37" s="50" t="s">
        <v>23</v>
      </c>
      <c r="G37" s="143"/>
      <c r="H37" s="242" t="s">
        <v>181</v>
      </c>
      <c r="I37" s="242"/>
      <c r="J37" s="242"/>
      <c r="K37" s="143" t="s">
        <v>159</v>
      </c>
      <c r="L37" s="54"/>
      <c r="M37" s="232"/>
    </row>
    <row r="38" spans="1:14" s="141" customFormat="1" ht="28.5" customHeight="1" x14ac:dyDescent="0.15">
      <c r="A38" s="114" t="s">
        <v>15</v>
      </c>
      <c r="B38" s="114">
        <v>6111</v>
      </c>
      <c r="C38" s="15" t="s">
        <v>11</v>
      </c>
      <c r="D38" s="261"/>
      <c r="E38" s="262"/>
      <c r="F38" s="50" t="s">
        <v>80</v>
      </c>
      <c r="G38" s="143"/>
      <c r="H38" s="242" t="s">
        <v>158</v>
      </c>
      <c r="I38" s="242"/>
      <c r="J38" s="242"/>
      <c r="K38" s="143" t="s">
        <v>159</v>
      </c>
      <c r="L38" s="54"/>
      <c r="M38" s="232"/>
    </row>
    <row r="39" spans="1:14" s="141" customFormat="1" ht="28.5" customHeight="1" x14ac:dyDescent="0.15">
      <c r="A39" s="114" t="s">
        <v>15</v>
      </c>
      <c r="B39" s="114">
        <v>6118</v>
      </c>
      <c r="C39" s="15" t="s">
        <v>178</v>
      </c>
      <c r="D39" s="234" t="s">
        <v>239</v>
      </c>
      <c r="E39" s="235"/>
      <c r="F39" s="238" t="s">
        <v>261</v>
      </c>
      <c r="G39" s="239"/>
      <c r="H39" s="242" t="s">
        <v>180</v>
      </c>
      <c r="I39" s="242"/>
      <c r="J39" s="242"/>
      <c r="K39" s="143" t="s">
        <v>159</v>
      </c>
      <c r="L39" s="54"/>
      <c r="M39" s="232"/>
    </row>
    <row r="40" spans="1:14" s="141" customFormat="1" ht="28.5" customHeight="1" x14ac:dyDescent="0.15">
      <c r="A40" s="169" t="s">
        <v>15</v>
      </c>
      <c r="B40" s="169">
        <v>6119</v>
      </c>
      <c r="C40" s="15" t="s">
        <v>179</v>
      </c>
      <c r="D40" s="261"/>
      <c r="E40" s="262"/>
      <c r="F40" s="234" t="s">
        <v>262</v>
      </c>
      <c r="G40" s="353"/>
      <c r="H40" s="242" t="s">
        <v>197</v>
      </c>
      <c r="I40" s="242"/>
      <c r="J40" s="242"/>
      <c r="K40" s="143" t="s">
        <v>159</v>
      </c>
      <c r="L40" s="54"/>
      <c r="M40" s="232"/>
    </row>
    <row r="41" spans="1:14" s="141" customFormat="1" ht="28.5" customHeight="1" x14ac:dyDescent="0.15">
      <c r="A41" s="114" t="s">
        <v>15</v>
      </c>
      <c r="B41" s="114">
        <v>6114</v>
      </c>
      <c r="C41" s="15" t="s">
        <v>275</v>
      </c>
      <c r="D41" s="238" t="s">
        <v>276</v>
      </c>
      <c r="E41" s="239"/>
      <c r="F41" s="239"/>
      <c r="G41" s="239"/>
      <c r="H41" s="242" t="s">
        <v>278</v>
      </c>
      <c r="I41" s="242"/>
      <c r="J41" s="242"/>
      <c r="K41" s="143" t="s">
        <v>159</v>
      </c>
      <c r="L41" s="54"/>
      <c r="M41" s="233"/>
    </row>
    <row r="42" spans="1:14" s="145" customFormat="1" ht="28.5" customHeight="1" x14ac:dyDescent="0.2">
      <c r="A42" s="56" t="s">
        <v>74</v>
      </c>
      <c r="B42" s="14"/>
      <c r="C42" s="57"/>
      <c r="D42" s="58"/>
      <c r="E42" s="58"/>
      <c r="F42" s="16"/>
      <c r="G42" s="16"/>
      <c r="H42" s="16"/>
      <c r="I42" s="59"/>
      <c r="J42" s="66"/>
      <c r="K42" s="59"/>
      <c r="L42" s="39"/>
      <c r="M42" s="16"/>
      <c r="N42" s="144"/>
    </row>
    <row r="43" spans="1:14" s="141" customFormat="1" ht="28.5" customHeight="1" x14ac:dyDescent="0.15">
      <c r="A43" s="248" t="s">
        <v>9</v>
      </c>
      <c r="B43" s="248"/>
      <c r="C43" s="248" t="s">
        <v>2</v>
      </c>
      <c r="D43" s="276" t="s">
        <v>5</v>
      </c>
      <c r="E43" s="277"/>
      <c r="F43" s="277"/>
      <c r="G43" s="277"/>
      <c r="H43" s="277"/>
      <c r="I43" s="277"/>
      <c r="J43" s="277"/>
      <c r="K43" s="278"/>
      <c r="L43" s="251" t="s">
        <v>12</v>
      </c>
      <c r="M43" s="249" t="s">
        <v>4</v>
      </c>
    </row>
    <row r="44" spans="1:14" s="141" customFormat="1" ht="28.5" customHeight="1" x14ac:dyDescent="0.15">
      <c r="A44" s="114" t="s">
        <v>10</v>
      </c>
      <c r="B44" s="114" t="s">
        <v>6</v>
      </c>
      <c r="C44" s="248"/>
      <c r="D44" s="279"/>
      <c r="E44" s="280"/>
      <c r="F44" s="280"/>
      <c r="G44" s="280"/>
      <c r="H44" s="280"/>
      <c r="I44" s="280"/>
      <c r="J44" s="280"/>
      <c r="K44" s="281"/>
      <c r="L44" s="251"/>
      <c r="M44" s="250"/>
    </row>
    <row r="45" spans="1:14" s="141" customFormat="1" ht="28.5" customHeight="1" x14ac:dyDescent="0.15">
      <c r="A45" s="114" t="s">
        <v>15</v>
      </c>
      <c r="B45" s="114">
        <v>8001</v>
      </c>
      <c r="C45" s="15" t="s">
        <v>57</v>
      </c>
      <c r="D45" s="234" t="s">
        <v>115</v>
      </c>
      <c r="E45" s="235"/>
      <c r="F45" s="244" t="s">
        <v>1</v>
      </c>
      <c r="G45" s="245"/>
      <c r="H45" s="75">
        <v>1672</v>
      </c>
      <c r="I45" s="125" t="s">
        <v>162</v>
      </c>
      <c r="J45" s="240" t="s">
        <v>74</v>
      </c>
      <c r="K45" s="241"/>
      <c r="L45" s="146">
        <f>H45*$K$47</f>
        <v>1170.3999999999999</v>
      </c>
      <c r="M45" s="115" t="s">
        <v>39</v>
      </c>
    </row>
    <row r="46" spans="1:14" s="141" customFormat="1" ht="28.5" customHeight="1" x14ac:dyDescent="0.15">
      <c r="A46" s="114" t="s">
        <v>15</v>
      </c>
      <c r="B46" s="114">
        <v>8002</v>
      </c>
      <c r="C46" s="15" t="s">
        <v>58</v>
      </c>
      <c r="D46" s="261"/>
      <c r="E46" s="262"/>
      <c r="F46" s="246"/>
      <c r="G46" s="247"/>
      <c r="H46" s="75">
        <v>55</v>
      </c>
      <c r="I46" s="125" t="s">
        <v>162</v>
      </c>
      <c r="J46" s="252"/>
      <c r="K46" s="253"/>
      <c r="L46" s="146">
        <f t="shared" ref="L46:L50" si="5">H46*$K$47</f>
        <v>38.5</v>
      </c>
      <c r="M46" s="115" t="s">
        <v>31</v>
      </c>
    </row>
    <row r="47" spans="1:14" s="141" customFormat="1" ht="28.5" customHeight="1" x14ac:dyDescent="0.15">
      <c r="A47" s="114" t="s">
        <v>15</v>
      </c>
      <c r="B47" s="114">
        <v>8011</v>
      </c>
      <c r="C47" s="15" t="s">
        <v>59</v>
      </c>
      <c r="D47" s="261"/>
      <c r="E47" s="262"/>
      <c r="F47" s="244" t="s">
        <v>82</v>
      </c>
      <c r="G47" s="245"/>
      <c r="H47" s="75">
        <v>3428</v>
      </c>
      <c r="I47" s="125" t="s">
        <v>162</v>
      </c>
      <c r="J47" s="46" t="s">
        <v>161</v>
      </c>
      <c r="K47" s="45">
        <v>0.7</v>
      </c>
      <c r="L47" s="146">
        <f t="shared" si="5"/>
        <v>2399.6</v>
      </c>
      <c r="M47" s="115" t="s">
        <v>39</v>
      </c>
    </row>
    <row r="48" spans="1:14" s="141" customFormat="1" ht="28.5" customHeight="1" x14ac:dyDescent="0.15">
      <c r="A48" s="114" t="s">
        <v>15</v>
      </c>
      <c r="B48" s="114">
        <v>8012</v>
      </c>
      <c r="C48" s="15" t="s">
        <v>60</v>
      </c>
      <c r="D48" s="261"/>
      <c r="E48" s="262"/>
      <c r="F48" s="246"/>
      <c r="G48" s="247"/>
      <c r="H48" s="75">
        <v>113</v>
      </c>
      <c r="I48" s="125" t="s">
        <v>162</v>
      </c>
      <c r="J48" s="46"/>
      <c r="K48" s="44"/>
      <c r="L48" s="146">
        <f t="shared" si="5"/>
        <v>79.099999999999994</v>
      </c>
      <c r="M48" s="115" t="s">
        <v>31</v>
      </c>
    </row>
    <row r="49" spans="1:14" s="141" customFormat="1" ht="28.5" customHeight="1" x14ac:dyDescent="0.15">
      <c r="A49" s="114" t="s">
        <v>15</v>
      </c>
      <c r="B49" s="114">
        <v>8003</v>
      </c>
      <c r="C49" s="15" t="s">
        <v>61</v>
      </c>
      <c r="D49" s="261"/>
      <c r="E49" s="262"/>
      <c r="F49" s="50" t="s">
        <v>165</v>
      </c>
      <c r="G49" s="42" t="s">
        <v>166</v>
      </c>
      <c r="H49" s="47">
        <v>384</v>
      </c>
      <c r="I49" s="125" t="s">
        <v>162</v>
      </c>
      <c r="J49" s="46"/>
      <c r="K49" s="44"/>
      <c r="L49" s="146">
        <f t="shared" si="5"/>
        <v>268.79999999999995</v>
      </c>
      <c r="M49" s="248" t="s">
        <v>36</v>
      </c>
    </row>
    <row r="50" spans="1:14" s="141" customFormat="1" ht="28.5" customHeight="1" x14ac:dyDescent="0.15">
      <c r="A50" s="114" t="s">
        <v>15</v>
      </c>
      <c r="B50" s="114">
        <v>8013</v>
      </c>
      <c r="C50" s="15" t="s">
        <v>62</v>
      </c>
      <c r="D50" s="236"/>
      <c r="E50" s="237"/>
      <c r="F50" s="96" t="s">
        <v>167</v>
      </c>
      <c r="G50" s="42" t="s">
        <v>168</v>
      </c>
      <c r="H50" s="48">
        <v>395</v>
      </c>
      <c r="I50" s="125" t="s">
        <v>162</v>
      </c>
      <c r="J50" s="67"/>
      <c r="K50" s="121"/>
      <c r="L50" s="146">
        <f t="shared" si="5"/>
        <v>276.5</v>
      </c>
      <c r="M50" s="248"/>
    </row>
    <row r="51" spans="1:14" s="145" customFormat="1" ht="28.5" customHeight="1" x14ac:dyDescent="0.2">
      <c r="A51" s="56" t="s">
        <v>16</v>
      </c>
      <c r="B51" s="14"/>
      <c r="C51" s="16"/>
      <c r="D51" s="58"/>
      <c r="E51" s="58"/>
      <c r="F51" s="16"/>
      <c r="G51" s="16"/>
      <c r="H51" s="16"/>
      <c r="I51" s="16"/>
      <c r="J51" s="68"/>
      <c r="K51" s="16"/>
      <c r="L51" s="39"/>
      <c r="M51" s="16"/>
      <c r="N51" s="144"/>
    </row>
    <row r="52" spans="1:14" s="141" customFormat="1" ht="28.5" customHeight="1" x14ac:dyDescent="0.15">
      <c r="A52" s="248" t="s">
        <v>9</v>
      </c>
      <c r="B52" s="248"/>
      <c r="C52" s="248" t="s">
        <v>2</v>
      </c>
      <c r="D52" s="276" t="s">
        <v>5</v>
      </c>
      <c r="E52" s="277"/>
      <c r="F52" s="277"/>
      <c r="G52" s="277"/>
      <c r="H52" s="277"/>
      <c r="I52" s="277"/>
      <c r="J52" s="277"/>
      <c r="K52" s="278"/>
      <c r="L52" s="251" t="s">
        <v>12</v>
      </c>
      <c r="M52" s="249" t="s">
        <v>4</v>
      </c>
    </row>
    <row r="53" spans="1:14" s="141" customFormat="1" ht="28.5" customHeight="1" x14ac:dyDescent="0.15">
      <c r="A53" s="114" t="s">
        <v>10</v>
      </c>
      <c r="B53" s="114" t="s">
        <v>6</v>
      </c>
      <c r="C53" s="248"/>
      <c r="D53" s="279"/>
      <c r="E53" s="280"/>
      <c r="F53" s="280"/>
      <c r="G53" s="280"/>
      <c r="H53" s="280"/>
      <c r="I53" s="280"/>
      <c r="J53" s="280"/>
      <c r="K53" s="281"/>
      <c r="L53" s="251"/>
      <c r="M53" s="250"/>
    </row>
    <row r="54" spans="1:14" s="141" customFormat="1" ht="28.5" customHeight="1" x14ac:dyDescent="0.15">
      <c r="A54" s="114" t="s">
        <v>15</v>
      </c>
      <c r="B54" s="114">
        <v>9001</v>
      </c>
      <c r="C54" s="15" t="s">
        <v>21</v>
      </c>
      <c r="D54" s="234" t="s">
        <v>115</v>
      </c>
      <c r="E54" s="235"/>
      <c r="F54" s="244" t="s">
        <v>1</v>
      </c>
      <c r="G54" s="245"/>
      <c r="H54" s="103">
        <v>1672</v>
      </c>
      <c r="I54" s="117" t="s">
        <v>139</v>
      </c>
      <c r="J54" s="240" t="s">
        <v>164</v>
      </c>
      <c r="K54" s="241"/>
      <c r="L54" s="146">
        <f>H54*$K$56</f>
        <v>1170.3999999999999</v>
      </c>
      <c r="M54" s="115" t="s">
        <v>39</v>
      </c>
    </row>
    <row r="55" spans="1:14" s="141" customFormat="1" ht="28.5" customHeight="1" x14ac:dyDescent="0.15">
      <c r="A55" s="114" t="s">
        <v>15</v>
      </c>
      <c r="B55" s="114">
        <v>9002</v>
      </c>
      <c r="C55" s="15" t="s">
        <v>34</v>
      </c>
      <c r="D55" s="261"/>
      <c r="E55" s="262"/>
      <c r="F55" s="246"/>
      <c r="G55" s="247"/>
      <c r="H55" s="103">
        <v>55</v>
      </c>
      <c r="I55" s="117" t="s">
        <v>139</v>
      </c>
      <c r="J55" s="252"/>
      <c r="K55" s="253"/>
      <c r="L55" s="146">
        <f t="shared" ref="L55:L59" si="6">H55*$K$56</f>
        <v>38.5</v>
      </c>
      <c r="M55" s="115" t="s">
        <v>31</v>
      </c>
    </row>
    <row r="56" spans="1:14" s="141" customFormat="1" ht="28.5" customHeight="1" x14ac:dyDescent="0.15">
      <c r="A56" s="114" t="s">
        <v>15</v>
      </c>
      <c r="B56" s="114">
        <v>9011</v>
      </c>
      <c r="C56" s="15" t="s">
        <v>37</v>
      </c>
      <c r="D56" s="261"/>
      <c r="E56" s="262"/>
      <c r="F56" s="244" t="s">
        <v>82</v>
      </c>
      <c r="G56" s="245"/>
      <c r="H56" s="103">
        <v>3428</v>
      </c>
      <c r="I56" s="117" t="s">
        <v>139</v>
      </c>
      <c r="J56" s="76" t="s">
        <v>163</v>
      </c>
      <c r="K56" s="45">
        <v>0.7</v>
      </c>
      <c r="L56" s="146">
        <f t="shared" si="6"/>
        <v>2399.6</v>
      </c>
      <c r="M56" s="115" t="s">
        <v>39</v>
      </c>
    </row>
    <row r="57" spans="1:14" s="141" customFormat="1" ht="28.5" customHeight="1" x14ac:dyDescent="0.15">
      <c r="A57" s="114" t="s">
        <v>15</v>
      </c>
      <c r="B57" s="114">
        <v>9012</v>
      </c>
      <c r="C57" s="15" t="s">
        <v>64</v>
      </c>
      <c r="D57" s="261"/>
      <c r="E57" s="262"/>
      <c r="F57" s="246"/>
      <c r="G57" s="247"/>
      <c r="H57" s="103">
        <v>113</v>
      </c>
      <c r="I57" s="117" t="s">
        <v>139</v>
      </c>
      <c r="J57" s="76"/>
      <c r="K57" s="44"/>
      <c r="L57" s="146">
        <f t="shared" si="6"/>
        <v>79.099999999999994</v>
      </c>
      <c r="M57" s="115" t="s">
        <v>31</v>
      </c>
    </row>
    <row r="58" spans="1:14" s="141" customFormat="1" ht="28.5" customHeight="1" x14ac:dyDescent="0.15">
      <c r="A58" s="114" t="s">
        <v>15</v>
      </c>
      <c r="B58" s="114">
        <v>9003</v>
      </c>
      <c r="C58" s="15" t="s">
        <v>65</v>
      </c>
      <c r="D58" s="261"/>
      <c r="E58" s="262"/>
      <c r="F58" s="50" t="s">
        <v>169</v>
      </c>
      <c r="G58" s="42" t="s">
        <v>170</v>
      </c>
      <c r="H58" s="103">
        <v>384</v>
      </c>
      <c r="I58" s="117" t="s">
        <v>139</v>
      </c>
      <c r="J58" s="76"/>
      <c r="K58" s="44"/>
      <c r="L58" s="146">
        <f t="shared" si="6"/>
        <v>268.79999999999995</v>
      </c>
      <c r="M58" s="243" t="s">
        <v>36</v>
      </c>
    </row>
    <row r="59" spans="1:14" s="141" customFormat="1" ht="28.5" customHeight="1" x14ac:dyDescent="0.15">
      <c r="A59" s="114" t="s">
        <v>15</v>
      </c>
      <c r="B59" s="114">
        <v>9013</v>
      </c>
      <c r="C59" s="15" t="s">
        <v>66</v>
      </c>
      <c r="D59" s="236"/>
      <c r="E59" s="237"/>
      <c r="F59" s="96" t="s">
        <v>171</v>
      </c>
      <c r="G59" s="42" t="s">
        <v>172</v>
      </c>
      <c r="H59" s="103">
        <v>395</v>
      </c>
      <c r="I59" s="117" t="s">
        <v>139</v>
      </c>
      <c r="J59" s="77"/>
      <c r="K59" s="121"/>
      <c r="L59" s="146">
        <f t="shared" si="6"/>
        <v>276.5</v>
      </c>
      <c r="M59" s="243"/>
    </row>
  </sheetData>
  <mergeCells count="77">
    <mergeCell ref="D41:G41"/>
    <mergeCell ref="G20:I20"/>
    <mergeCell ref="D14:G14"/>
    <mergeCell ref="D15:G15"/>
    <mergeCell ref="D17:E18"/>
    <mergeCell ref="A2:B2"/>
    <mergeCell ref="C2:C3"/>
    <mergeCell ref="D2:K3"/>
    <mergeCell ref="D10:F11"/>
    <mergeCell ref="G19:I19"/>
    <mergeCell ref="A43:B43"/>
    <mergeCell ref="D36:E38"/>
    <mergeCell ref="F24:F25"/>
    <mergeCell ref="F26:F27"/>
    <mergeCell ref="C43:C44"/>
    <mergeCell ref="D43:K44"/>
    <mergeCell ref="F28:F29"/>
    <mergeCell ref="G28:I28"/>
    <mergeCell ref="G29:I29"/>
    <mergeCell ref="D24:E29"/>
    <mergeCell ref="D30:E32"/>
    <mergeCell ref="F30:H30"/>
    <mergeCell ref="G32:I32"/>
    <mergeCell ref="F31:F32"/>
    <mergeCell ref="D35:I35"/>
    <mergeCell ref="F40:G40"/>
    <mergeCell ref="A52:B52"/>
    <mergeCell ref="D45:E50"/>
    <mergeCell ref="F45:G46"/>
    <mergeCell ref="D54:E59"/>
    <mergeCell ref="F54:G55"/>
    <mergeCell ref="C52:C53"/>
    <mergeCell ref="D52:K53"/>
    <mergeCell ref="F56:G57"/>
    <mergeCell ref="J45:K46"/>
    <mergeCell ref="L2:L3"/>
    <mergeCell ref="M2:M3"/>
    <mergeCell ref="D4:E9"/>
    <mergeCell ref="M8:M9"/>
    <mergeCell ref="F4:H5"/>
    <mergeCell ref="F6:H7"/>
    <mergeCell ref="G9:H9"/>
    <mergeCell ref="L43:L44"/>
    <mergeCell ref="M43:M44"/>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M58:M59"/>
    <mergeCell ref="F47:G48"/>
    <mergeCell ref="M49:M50"/>
    <mergeCell ref="M52:M53"/>
    <mergeCell ref="L52:L53"/>
    <mergeCell ref="J54:K55"/>
    <mergeCell ref="M35:M41"/>
    <mergeCell ref="D33:E34"/>
    <mergeCell ref="F33:I33"/>
    <mergeCell ref="M33:M34"/>
    <mergeCell ref="F34:I34"/>
    <mergeCell ref="H36:J36"/>
    <mergeCell ref="H37:J37"/>
    <mergeCell ref="H38:J38"/>
    <mergeCell ref="H39:J39"/>
    <mergeCell ref="H41:J41"/>
    <mergeCell ref="F39:G39"/>
    <mergeCell ref="H40:J40"/>
    <mergeCell ref="D39:E40"/>
  </mergeCells>
  <phoneticPr fontId="1"/>
  <pageMargins left="0.70866141732283472" right="0.70866141732283472" top="0.74803149606299213" bottom="0.74803149606299213" header="0.31496062992125984" footer="0.31496062992125984"/>
  <pageSetup paperSize="9" scale="46"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topLeftCell="A28" zoomScale="84" zoomScaleNormal="84" zoomScaleSheetLayoutView="70" zoomScalePageLayoutView="55" workbookViewId="0">
      <selection activeCell="D44" sqref="D44:L45"/>
    </sheetView>
  </sheetViews>
  <sheetFormatPr defaultRowHeight="12" x14ac:dyDescent="0.15"/>
  <cols>
    <col min="1" max="2" width="7.28515625" style="49" customWidth="1"/>
    <col min="3" max="3" width="40.140625" style="49" customWidth="1"/>
    <col min="4" max="4" width="15" style="49" customWidth="1"/>
    <col min="5" max="5" width="16.7109375" style="49" customWidth="1"/>
    <col min="6" max="6" width="31.28515625" style="49" customWidth="1"/>
    <col min="7" max="7" width="34" style="49" customWidth="1"/>
    <col min="8" max="8" width="10.140625" style="49" customWidth="1"/>
    <col min="9" max="9" width="7.5703125" style="49" customWidth="1"/>
    <col min="10" max="10" width="8.42578125" style="49" customWidth="1"/>
    <col min="11" max="11" width="6.5703125" style="49" bestFit="1" customWidth="1"/>
    <col min="12" max="12" width="11.5703125" style="49" customWidth="1"/>
    <col min="13" max="13" width="9.140625" style="49" customWidth="1"/>
    <col min="14" max="14" width="11.7109375" style="73" customWidth="1"/>
    <col min="15" max="15" width="9.140625" style="49" customWidth="1"/>
    <col min="16" max="16384" width="9.140625" style="49"/>
  </cols>
  <sheetData>
    <row r="1" spans="1:14" ht="27.75" customHeight="1" x14ac:dyDescent="0.15">
      <c r="A1" s="55" t="s">
        <v>116</v>
      </c>
    </row>
    <row r="2" spans="1:14" s="61" customFormat="1" ht="27.75" customHeight="1" x14ac:dyDescent="0.2">
      <c r="A2" s="81" t="s">
        <v>137</v>
      </c>
      <c r="E2" s="61" t="s">
        <v>192</v>
      </c>
      <c r="N2" s="85"/>
    </row>
    <row r="3" spans="1:14" ht="27.75" customHeight="1" x14ac:dyDescent="0.15">
      <c r="A3" s="314" t="s">
        <v>9</v>
      </c>
      <c r="B3" s="314"/>
      <c r="C3" s="314" t="s">
        <v>2</v>
      </c>
      <c r="D3" s="315" t="s">
        <v>5</v>
      </c>
      <c r="E3" s="316"/>
      <c r="F3" s="316"/>
      <c r="G3" s="316"/>
      <c r="H3" s="316"/>
      <c r="I3" s="316"/>
      <c r="J3" s="316"/>
      <c r="K3" s="316"/>
      <c r="L3" s="317"/>
      <c r="M3" s="321" t="s">
        <v>12</v>
      </c>
      <c r="N3" s="309" t="s">
        <v>4</v>
      </c>
    </row>
    <row r="4" spans="1:14" ht="27.75" customHeight="1" x14ac:dyDescent="0.15">
      <c r="A4" s="23" t="s">
        <v>10</v>
      </c>
      <c r="B4" s="23" t="s">
        <v>6</v>
      </c>
      <c r="C4" s="314"/>
      <c r="D4" s="318"/>
      <c r="E4" s="319"/>
      <c r="F4" s="319"/>
      <c r="G4" s="319"/>
      <c r="H4" s="319"/>
      <c r="I4" s="319"/>
      <c r="J4" s="319"/>
      <c r="K4" s="319"/>
      <c r="L4" s="320"/>
      <c r="M4" s="321"/>
      <c r="N4" s="310"/>
    </row>
    <row r="5" spans="1:14" ht="27.75" customHeight="1" x14ac:dyDescent="0.15">
      <c r="A5" s="21" t="s">
        <v>15</v>
      </c>
      <c r="B5" s="21">
        <v>1211</v>
      </c>
      <c r="C5" s="15" t="s">
        <v>119</v>
      </c>
      <c r="D5" s="234" t="s">
        <v>117</v>
      </c>
      <c r="E5" s="235"/>
      <c r="F5" s="254" t="s">
        <v>67</v>
      </c>
      <c r="G5" s="254"/>
      <c r="H5" s="82"/>
      <c r="I5" s="51">
        <v>1672</v>
      </c>
      <c r="J5" s="62" t="s">
        <v>139</v>
      </c>
      <c r="K5" s="83" t="s">
        <v>161</v>
      </c>
      <c r="L5" s="80">
        <v>0.93</v>
      </c>
      <c r="M5" s="126">
        <f>I5*L5</f>
        <v>1554.96</v>
      </c>
      <c r="N5" s="53" t="s">
        <v>39</v>
      </c>
    </row>
    <row r="6" spans="1:14" ht="27.75" customHeight="1" x14ac:dyDescent="0.15">
      <c r="A6" s="21" t="s">
        <v>15</v>
      </c>
      <c r="B6" s="21">
        <v>1212</v>
      </c>
      <c r="C6" s="15" t="s">
        <v>120</v>
      </c>
      <c r="D6" s="261"/>
      <c r="E6" s="262"/>
      <c r="F6" s="254"/>
      <c r="G6" s="254"/>
      <c r="H6" s="82"/>
      <c r="I6" s="51">
        <v>55</v>
      </c>
      <c r="J6" s="62" t="s">
        <v>139</v>
      </c>
      <c r="K6" s="83" t="s">
        <v>182</v>
      </c>
      <c r="L6" s="80">
        <v>0.93</v>
      </c>
      <c r="M6" s="126">
        <f t="shared" ref="M6:M10" si="0">I6*L6</f>
        <v>51.150000000000006</v>
      </c>
      <c r="N6" s="53" t="s">
        <v>31</v>
      </c>
    </row>
    <row r="7" spans="1:14" ht="27.75" customHeight="1" x14ac:dyDescent="0.15">
      <c r="A7" s="21" t="s">
        <v>15</v>
      </c>
      <c r="B7" s="21">
        <v>1221</v>
      </c>
      <c r="C7" s="15" t="s">
        <v>121</v>
      </c>
      <c r="D7" s="261"/>
      <c r="E7" s="262"/>
      <c r="F7" s="257" t="s">
        <v>68</v>
      </c>
      <c r="G7" s="257"/>
      <c r="H7" s="82"/>
      <c r="I7" s="51">
        <v>3428</v>
      </c>
      <c r="J7" s="62" t="s">
        <v>139</v>
      </c>
      <c r="K7" s="83" t="s">
        <v>161</v>
      </c>
      <c r="L7" s="80">
        <v>0.93</v>
      </c>
      <c r="M7" s="126">
        <f t="shared" si="0"/>
        <v>3188.04</v>
      </c>
      <c r="N7" s="53" t="s">
        <v>39</v>
      </c>
    </row>
    <row r="8" spans="1:14" ht="27.75" customHeight="1" x14ac:dyDescent="0.15">
      <c r="A8" s="21" t="s">
        <v>15</v>
      </c>
      <c r="B8" s="21">
        <v>1222</v>
      </c>
      <c r="C8" s="15" t="s">
        <v>122</v>
      </c>
      <c r="D8" s="261"/>
      <c r="E8" s="262"/>
      <c r="F8" s="257"/>
      <c r="G8" s="257"/>
      <c r="H8" s="82"/>
      <c r="I8" s="51">
        <v>113</v>
      </c>
      <c r="J8" s="62" t="s">
        <v>139</v>
      </c>
      <c r="K8" s="83" t="s">
        <v>182</v>
      </c>
      <c r="L8" s="80">
        <v>0.93</v>
      </c>
      <c r="M8" s="126">
        <f t="shared" si="0"/>
        <v>105.09</v>
      </c>
      <c r="N8" s="53" t="s">
        <v>31</v>
      </c>
    </row>
    <row r="9" spans="1:14" ht="27.75" customHeight="1" x14ac:dyDescent="0.15">
      <c r="A9" s="21" t="s">
        <v>15</v>
      </c>
      <c r="B9" s="21">
        <v>1213</v>
      </c>
      <c r="C9" s="15" t="s">
        <v>123</v>
      </c>
      <c r="D9" s="261"/>
      <c r="E9" s="262"/>
      <c r="F9" s="311" t="s">
        <v>84</v>
      </c>
      <c r="G9" s="311"/>
      <c r="H9" s="82"/>
      <c r="I9" s="51">
        <v>384</v>
      </c>
      <c r="J9" s="62" t="s">
        <v>139</v>
      </c>
      <c r="K9" s="83" t="s">
        <v>161</v>
      </c>
      <c r="L9" s="80">
        <v>0.93</v>
      </c>
      <c r="M9" s="126">
        <f t="shared" si="0"/>
        <v>357.12</v>
      </c>
      <c r="N9" s="312" t="s">
        <v>36</v>
      </c>
    </row>
    <row r="10" spans="1:14" ht="27.75" customHeight="1" x14ac:dyDescent="0.15">
      <c r="A10" s="21" t="s">
        <v>15</v>
      </c>
      <c r="B10" s="21">
        <v>1223</v>
      </c>
      <c r="C10" s="15" t="s">
        <v>124</v>
      </c>
      <c r="D10" s="236"/>
      <c r="E10" s="237"/>
      <c r="F10" s="254" t="s">
        <v>111</v>
      </c>
      <c r="G10" s="254"/>
      <c r="H10" s="82"/>
      <c r="I10" s="51">
        <v>395</v>
      </c>
      <c r="J10" s="62" t="s">
        <v>139</v>
      </c>
      <c r="K10" s="83" t="s">
        <v>182</v>
      </c>
      <c r="L10" s="80">
        <v>0.93</v>
      </c>
      <c r="M10" s="126">
        <f t="shared" si="0"/>
        <v>367.35</v>
      </c>
      <c r="N10" s="312"/>
    </row>
    <row r="11" spans="1:14" ht="27.75" customHeight="1" x14ac:dyDescent="0.15">
      <c r="A11" s="92" t="s">
        <v>15</v>
      </c>
      <c r="B11" s="92">
        <v>6105</v>
      </c>
      <c r="C11" s="15" t="s">
        <v>38</v>
      </c>
      <c r="D11" s="322" t="s">
        <v>176</v>
      </c>
      <c r="E11" s="323"/>
      <c r="F11" s="324"/>
      <c r="G11" s="238" t="s">
        <v>67</v>
      </c>
      <c r="H11" s="239"/>
      <c r="I11" s="95"/>
      <c r="J11" s="292">
        <v>376</v>
      </c>
      <c r="K11" s="292"/>
      <c r="L11" s="70" t="s">
        <v>177</v>
      </c>
      <c r="M11" s="54">
        <v>-376</v>
      </c>
      <c r="N11" s="297" t="s">
        <v>229</v>
      </c>
    </row>
    <row r="12" spans="1:14" ht="27.75" customHeight="1" x14ac:dyDescent="0.15">
      <c r="A12" s="92" t="s">
        <v>15</v>
      </c>
      <c r="B12" s="92">
        <v>6106</v>
      </c>
      <c r="C12" s="15" t="s">
        <v>43</v>
      </c>
      <c r="D12" s="325"/>
      <c r="E12" s="326"/>
      <c r="F12" s="327"/>
      <c r="G12" s="238" t="s">
        <v>68</v>
      </c>
      <c r="H12" s="239"/>
      <c r="I12" s="95"/>
      <c r="J12" s="292">
        <v>752</v>
      </c>
      <c r="K12" s="292"/>
      <c r="L12" s="70" t="s">
        <v>177</v>
      </c>
      <c r="M12" s="54">
        <v>-752</v>
      </c>
      <c r="N12" s="297"/>
    </row>
    <row r="13" spans="1:14" ht="27.75" customHeight="1" x14ac:dyDescent="0.15">
      <c r="A13" s="92" t="s">
        <v>15</v>
      </c>
      <c r="B13" s="92">
        <v>5010</v>
      </c>
      <c r="C13" s="15" t="s">
        <v>45</v>
      </c>
      <c r="D13" s="238" t="s">
        <v>35</v>
      </c>
      <c r="E13" s="239"/>
      <c r="F13" s="239"/>
      <c r="G13" s="239"/>
      <c r="H13" s="239"/>
      <c r="I13" s="95"/>
      <c r="J13" s="292">
        <v>100</v>
      </c>
      <c r="K13" s="292"/>
      <c r="L13" s="70" t="s">
        <v>141</v>
      </c>
      <c r="M13" s="54">
        <v>100</v>
      </c>
      <c r="N13" s="297"/>
    </row>
    <row r="14" spans="1:14" ht="27.75" customHeight="1" x14ac:dyDescent="0.15">
      <c r="A14" s="92" t="s">
        <v>15</v>
      </c>
      <c r="B14" s="92">
        <v>5002</v>
      </c>
      <c r="C14" s="15" t="s">
        <v>46</v>
      </c>
      <c r="D14" s="238" t="s">
        <v>75</v>
      </c>
      <c r="E14" s="239"/>
      <c r="F14" s="239"/>
      <c r="G14" s="239"/>
      <c r="H14" s="239"/>
      <c r="I14" s="95"/>
      <c r="J14" s="292">
        <v>225</v>
      </c>
      <c r="K14" s="292"/>
      <c r="L14" s="70" t="s">
        <v>141</v>
      </c>
      <c r="M14" s="54">
        <v>225</v>
      </c>
      <c r="N14" s="297"/>
    </row>
    <row r="15" spans="1:14" ht="27.75" customHeight="1" x14ac:dyDescent="0.15">
      <c r="A15" s="92" t="s">
        <v>15</v>
      </c>
      <c r="B15" s="92">
        <v>6109</v>
      </c>
      <c r="C15" s="15" t="s">
        <v>53</v>
      </c>
      <c r="D15" s="238" t="s">
        <v>199</v>
      </c>
      <c r="E15" s="239"/>
      <c r="F15" s="239"/>
      <c r="G15" s="239"/>
      <c r="H15" s="239"/>
      <c r="I15" s="95"/>
      <c r="J15" s="292">
        <v>240</v>
      </c>
      <c r="K15" s="292"/>
      <c r="L15" s="70" t="s">
        <v>141</v>
      </c>
      <c r="M15" s="54">
        <v>240</v>
      </c>
      <c r="N15" s="297"/>
    </row>
    <row r="16" spans="1:14" ht="27.75" customHeight="1" x14ac:dyDescent="0.15">
      <c r="A16" s="114" t="s">
        <v>15</v>
      </c>
      <c r="B16" s="114">
        <v>6116</v>
      </c>
      <c r="C16" s="15" t="s">
        <v>200</v>
      </c>
      <c r="D16" s="238" t="s">
        <v>201</v>
      </c>
      <c r="E16" s="239"/>
      <c r="F16" s="239"/>
      <c r="G16" s="239"/>
      <c r="H16" s="239"/>
      <c r="I16" s="116"/>
      <c r="J16" s="292">
        <v>50</v>
      </c>
      <c r="K16" s="292"/>
      <c r="L16" s="125" t="s">
        <v>141</v>
      </c>
      <c r="M16" s="54">
        <v>50</v>
      </c>
      <c r="N16" s="297"/>
    </row>
    <row r="17" spans="1:14" ht="27.75" customHeight="1" x14ac:dyDescent="0.15">
      <c r="A17" s="114" t="s">
        <v>15</v>
      </c>
      <c r="B17" s="114">
        <v>5003</v>
      </c>
      <c r="C17" s="15" t="s">
        <v>26</v>
      </c>
      <c r="D17" s="238" t="s">
        <v>202</v>
      </c>
      <c r="E17" s="239"/>
      <c r="F17" s="239"/>
      <c r="G17" s="239"/>
      <c r="H17" s="239"/>
      <c r="I17" s="116"/>
      <c r="J17" s="292">
        <v>200</v>
      </c>
      <c r="K17" s="292"/>
      <c r="L17" s="125" t="s">
        <v>141</v>
      </c>
      <c r="M17" s="54">
        <v>200</v>
      </c>
      <c r="N17" s="297"/>
    </row>
    <row r="18" spans="1:14" ht="27.75" customHeight="1" x14ac:dyDescent="0.15">
      <c r="A18" s="114" t="s">
        <v>15</v>
      </c>
      <c r="B18" s="114">
        <v>5004</v>
      </c>
      <c r="C18" s="15" t="s">
        <v>203</v>
      </c>
      <c r="D18" s="234" t="s">
        <v>204</v>
      </c>
      <c r="E18" s="235"/>
      <c r="F18" s="97" t="s">
        <v>230</v>
      </c>
      <c r="G18" s="97"/>
      <c r="H18" s="97"/>
      <c r="I18" s="116"/>
      <c r="J18" s="292">
        <v>150</v>
      </c>
      <c r="K18" s="292"/>
      <c r="L18" s="125" t="s">
        <v>141</v>
      </c>
      <c r="M18" s="54">
        <v>150</v>
      </c>
      <c r="N18" s="297"/>
    </row>
    <row r="19" spans="1:14" ht="27.75" customHeight="1" x14ac:dyDescent="0.15">
      <c r="A19" s="114" t="s">
        <v>15</v>
      </c>
      <c r="B19" s="114">
        <v>5011</v>
      </c>
      <c r="C19" s="15" t="s">
        <v>206</v>
      </c>
      <c r="D19" s="236"/>
      <c r="E19" s="237"/>
      <c r="F19" s="97" t="s">
        <v>231</v>
      </c>
      <c r="G19" s="97"/>
      <c r="H19" s="97"/>
      <c r="I19" s="116"/>
      <c r="J19" s="292">
        <v>160</v>
      </c>
      <c r="K19" s="292"/>
      <c r="L19" s="125" t="s">
        <v>141</v>
      </c>
      <c r="M19" s="54">
        <v>160</v>
      </c>
      <c r="N19" s="297"/>
    </row>
    <row r="20" spans="1:14" ht="27.75" customHeight="1" x14ac:dyDescent="0.15">
      <c r="A20" s="114" t="s">
        <v>15</v>
      </c>
      <c r="B20" s="114">
        <v>5006</v>
      </c>
      <c r="C20" s="15" t="s">
        <v>47</v>
      </c>
      <c r="D20" s="258" t="s">
        <v>208</v>
      </c>
      <c r="E20" s="234" t="s">
        <v>3</v>
      </c>
      <c r="F20" s="235"/>
      <c r="G20" s="284" t="s">
        <v>42</v>
      </c>
      <c r="H20" s="285"/>
      <c r="I20" s="122"/>
      <c r="J20" s="313">
        <v>480</v>
      </c>
      <c r="K20" s="313"/>
      <c r="L20" s="125" t="s">
        <v>141</v>
      </c>
      <c r="M20" s="54">
        <v>480</v>
      </c>
      <c r="N20" s="297"/>
    </row>
    <row r="21" spans="1:14" ht="27.75" customHeight="1" x14ac:dyDescent="0.15">
      <c r="A21" s="114" t="s">
        <v>15</v>
      </c>
      <c r="B21" s="114">
        <v>5007</v>
      </c>
      <c r="C21" s="15" t="s">
        <v>48</v>
      </c>
      <c r="D21" s="259"/>
      <c r="E21" s="261"/>
      <c r="F21" s="262"/>
      <c r="G21" s="284" t="s">
        <v>87</v>
      </c>
      <c r="H21" s="285"/>
      <c r="I21" s="122"/>
      <c r="J21" s="313">
        <v>480</v>
      </c>
      <c r="K21" s="313"/>
      <c r="L21" s="125" t="s">
        <v>141</v>
      </c>
      <c r="M21" s="54">
        <v>480</v>
      </c>
      <c r="N21" s="297"/>
    </row>
    <row r="22" spans="1:14" ht="27.75" customHeight="1" x14ac:dyDescent="0.15">
      <c r="A22" s="114" t="s">
        <v>15</v>
      </c>
      <c r="B22" s="114">
        <v>5008</v>
      </c>
      <c r="C22" s="15" t="s">
        <v>25</v>
      </c>
      <c r="D22" s="259"/>
      <c r="E22" s="236"/>
      <c r="F22" s="237"/>
      <c r="G22" s="238" t="s">
        <v>77</v>
      </c>
      <c r="H22" s="239"/>
      <c r="I22" s="116"/>
      <c r="J22" s="292">
        <v>480</v>
      </c>
      <c r="K22" s="292"/>
      <c r="L22" s="125" t="s">
        <v>141</v>
      </c>
      <c r="M22" s="54">
        <v>480</v>
      </c>
      <c r="N22" s="297"/>
    </row>
    <row r="23" spans="1:14" ht="27.75" customHeight="1" x14ac:dyDescent="0.15">
      <c r="A23" s="114" t="s">
        <v>15</v>
      </c>
      <c r="B23" s="114">
        <v>5009</v>
      </c>
      <c r="C23" s="15" t="s">
        <v>49</v>
      </c>
      <c r="D23" s="260"/>
      <c r="E23" s="255" t="s">
        <v>70</v>
      </c>
      <c r="F23" s="256"/>
      <c r="G23" s="255" t="s">
        <v>44</v>
      </c>
      <c r="H23" s="328"/>
      <c r="I23" s="124"/>
      <c r="J23" s="293">
        <v>700</v>
      </c>
      <c r="K23" s="293"/>
      <c r="L23" s="125" t="s">
        <v>141</v>
      </c>
      <c r="M23" s="54">
        <v>700</v>
      </c>
      <c r="N23" s="297"/>
    </row>
    <row r="24" spans="1:14" ht="27.75" customHeight="1" x14ac:dyDescent="0.15">
      <c r="A24" s="114" t="s">
        <v>15</v>
      </c>
      <c r="B24" s="114">
        <v>5005</v>
      </c>
      <c r="C24" s="15" t="s">
        <v>50</v>
      </c>
      <c r="D24" s="238" t="s">
        <v>209</v>
      </c>
      <c r="E24" s="239"/>
      <c r="F24" s="239"/>
      <c r="G24" s="239"/>
      <c r="H24" s="239"/>
      <c r="I24" s="116"/>
      <c r="J24" s="292">
        <v>120</v>
      </c>
      <c r="K24" s="292"/>
      <c r="L24" s="125" t="s">
        <v>141</v>
      </c>
      <c r="M24" s="54">
        <v>120</v>
      </c>
      <c r="N24" s="297"/>
    </row>
    <row r="25" spans="1:14" ht="27.75" customHeight="1" x14ac:dyDescent="0.15">
      <c r="A25" s="114" t="s">
        <v>15</v>
      </c>
      <c r="B25" s="114">
        <v>6011</v>
      </c>
      <c r="C25" s="15" t="s">
        <v>210</v>
      </c>
      <c r="D25" s="234" t="s">
        <v>214</v>
      </c>
      <c r="E25" s="235"/>
      <c r="F25" s="258" t="s">
        <v>215</v>
      </c>
      <c r="G25" s="238" t="s">
        <v>67</v>
      </c>
      <c r="H25" s="239"/>
      <c r="I25" s="116"/>
      <c r="J25" s="292">
        <v>88</v>
      </c>
      <c r="K25" s="292"/>
      <c r="L25" s="125" t="s">
        <v>141</v>
      </c>
      <c r="M25" s="54">
        <v>88</v>
      </c>
      <c r="N25" s="297"/>
    </row>
    <row r="26" spans="1:14" ht="27.75" customHeight="1" x14ac:dyDescent="0.15">
      <c r="A26" s="114" t="s">
        <v>15</v>
      </c>
      <c r="B26" s="114">
        <v>6012</v>
      </c>
      <c r="C26" s="15" t="s">
        <v>211</v>
      </c>
      <c r="D26" s="261"/>
      <c r="E26" s="262"/>
      <c r="F26" s="260"/>
      <c r="G26" s="238" t="s">
        <v>78</v>
      </c>
      <c r="H26" s="239"/>
      <c r="I26" s="116"/>
      <c r="J26" s="292">
        <v>176</v>
      </c>
      <c r="K26" s="292"/>
      <c r="L26" s="125" t="s">
        <v>141</v>
      </c>
      <c r="M26" s="54">
        <v>176</v>
      </c>
      <c r="N26" s="297"/>
    </row>
    <row r="27" spans="1:14" ht="27.75" customHeight="1" x14ac:dyDescent="0.15">
      <c r="A27" s="114" t="s">
        <v>15</v>
      </c>
      <c r="B27" s="114">
        <v>6107</v>
      </c>
      <c r="C27" s="15" t="s">
        <v>51</v>
      </c>
      <c r="D27" s="261"/>
      <c r="E27" s="262"/>
      <c r="F27" s="258" t="s">
        <v>232</v>
      </c>
      <c r="G27" s="238" t="s">
        <v>67</v>
      </c>
      <c r="H27" s="239"/>
      <c r="I27" s="116"/>
      <c r="J27" s="292">
        <v>72</v>
      </c>
      <c r="K27" s="292"/>
      <c r="L27" s="125" t="s">
        <v>141</v>
      </c>
      <c r="M27" s="54">
        <v>72</v>
      </c>
      <c r="N27" s="297"/>
    </row>
    <row r="28" spans="1:14" ht="27.75" customHeight="1" x14ac:dyDescent="0.15">
      <c r="A28" s="114" t="s">
        <v>15</v>
      </c>
      <c r="B28" s="114">
        <v>6108</v>
      </c>
      <c r="C28" s="15" t="s">
        <v>52</v>
      </c>
      <c r="D28" s="261"/>
      <c r="E28" s="262"/>
      <c r="F28" s="260"/>
      <c r="G28" s="238" t="s">
        <v>78</v>
      </c>
      <c r="H28" s="239"/>
      <c r="I28" s="116"/>
      <c r="J28" s="292">
        <v>144</v>
      </c>
      <c r="K28" s="292"/>
      <c r="L28" s="125" t="s">
        <v>141</v>
      </c>
      <c r="M28" s="54">
        <v>144</v>
      </c>
      <c r="N28" s="297"/>
    </row>
    <row r="29" spans="1:14" ht="27.75" customHeight="1" x14ac:dyDescent="0.15">
      <c r="A29" s="114" t="s">
        <v>15</v>
      </c>
      <c r="B29" s="114">
        <v>6103</v>
      </c>
      <c r="C29" s="15" t="s">
        <v>212</v>
      </c>
      <c r="D29" s="261"/>
      <c r="E29" s="262"/>
      <c r="F29" s="258" t="s">
        <v>258</v>
      </c>
      <c r="G29" s="238" t="s">
        <v>67</v>
      </c>
      <c r="H29" s="239"/>
      <c r="I29" s="116"/>
      <c r="J29" s="292">
        <v>24</v>
      </c>
      <c r="K29" s="292"/>
      <c r="L29" s="125" t="s">
        <v>141</v>
      </c>
      <c r="M29" s="54">
        <v>24</v>
      </c>
      <c r="N29" s="297"/>
    </row>
    <row r="30" spans="1:14" ht="27.75" customHeight="1" x14ac:dyDescent="0.15">
      <c r="A30" s="114" t="s">
        <v>15</v>
      </c>
      <c r="B30" s="114">
        <v>6104</v>
      </c>
      <c r="C30" s="15" t="s">
        <v>213</v>
      </c>
      <c r="D30" s="118"/>
      <c r="E30" s="119"/>
      <c r="F30" s="260"/>
      <c r="G30" s="238" t="s">
        <v>78</v>
      </c>
      <c r="H30" s="239"/>
      <c r="I30" s="116"/>
      <c r="J30" s="292">
        <v>48</v>
      </c>
      <c r="K30" s="292"/>
      <c r="L30" s="125" t="s">
        <v>141</v>
      </c>
      <c r="M30" s="54">
        <v>48</v>
      </c>
      <c r="N30" s="297"/>
    </row>
    <row r="31" spans="1:14" ht="27.75" customHeight="1" x14ac:dyDescent="0.15">
      <c r="A31" s="114" t="s">
        <v>15</v>
      </c>
      <c r="B31" s="114">
        <v>4001</v>
      </c>
      <c r="C31" s="15" t="s">
        <v>216</v>
      </c>
      <c r="D31" s="263" t="s">
        <v>217</v>
      </c>
      <c r="E31" s="265"/>
      <c r="F31" s="238" t="s">
        <v>235</v>
      </c>
      <c r="G31" s="239"/>
      <c r="H31" s="116"/>
      <c r="I31" s="116"/>
      <c r="J31" s="292">
        <v>100</v>
      </c>
      <c r="K31" s="292"/>
      <c r="L31" s="125" t="s">
        <v>141</v>
      </c>
      <c r="M31" s="54">
        <v>100</v>
      </c>
      <c r="N31" s="297"/>
    </row>
    <row r="32" spans="1:14" ht="27.75" customHeight="1" x14ac:dyDescent="0.15">
      <c r="A32" s="114" t="s">
        <v>15</v>
      </c>
      <c r="B32" s="114">
        <v>4002</v>
      </c>
      <c r="C32" s="15" t="s">
        <v>219</v>
      </c>
      <c r="D32" s="329"/>
      <c r="E32" s="330"/>
      <c r="F32" s="258" t="s">
        <v>236</v>
      </c>
      <c r="G32" s="120"/>
      <c r="H32" s="120"/>
      <c r="I32" s="120"/>
      <c r="J32" s="123"/>
      <c r="K32" s="123">
        <v>200</v>
      </c>
      <c r="L32" s="125" t="s">
        <v>141</v>
      </c>
      <c r="M32" s="54">
        <v>200</v>
      </c>
      <c r="N32" s="297"/>
    </row>
    <row r="33" spans="1:15" ht="27.75" customHeight="1" x14ac:dyDescent="0.15">
      <c r="A33" s="114" t="s">
        <v>233</v>
      </c>
      <c r="B33" s="114">
        <v>4003</v>
      </c>
      <c r="C33" s="15" t="s">
        <v>234</v>
      </c>
      <c r="D33" s="266"/>
      <c r="E33" s="268"/>
      <c r="F33" s="260"/>
      <c r="G33" s="238" t="s">
        <v>237</v>
      </c>
      <c r="H33" s="239"/>
      <c r="I33" s="97"/>
      <c r="J33" s="292">
        <v>100</v>
      </c>
      <c r="K33" s="292"/>
      <c r="L33" s="125" t="s">
        <v>141</v>
      </c>
      <c r="M33" s="54">
        <v>100</v>
      </c>
      <c r="N33" s="298"/>
    </row>
    <row r="34" spans="1:15" ht="27.75" customHeight="1" x14ac:dyDescent="0.15">
      <c r="A34" s="114" t="s">
        <v>15</v>
      </c>
      <c r="B34" s="114">
        <v>6200</v>
      </c>
      <c r="C34" s="15" t="s">
        <v>221</v>
      </c>
      <c r="D34" s="234" t="s">
        <v>222</v>
      </c>
      <c r="E34" s="235"/>
      <c r="F34" s="238" t="s">
        <v>238</v>
      </c>
      <c r="G34" s="239"/>
      <c r="H34" s="239"/>
      <c r="I34" s="97"/>
      <c r="J34" s="292">
        <v>20</v>
      </c>
      <c r="K34" s="292"/>
      <c r="L34" s="125" t="s">
        <v>141</v>
      </c>
      <c r="M34" s="54">
        <v>20</v>
      </c>
      <c r="N34" s="294" t="s">
        <v>7</v>
      </c>
    </row>
    <row r="35" spans="1:15" ht="27.75" customHeight="1" x14ac:dyDescent="0.15">
      <c r="A35" s="114" t="s">
        <v>15</v>
      </c>
      <c r="B35" s="114">
        <v>6201</v>
      </c>
      <c r="C35" s="15" t="s">
        <v>225</v>
      </c>
      <c r="D35" s="236"/>
      <c r="E35" s="237"/>
      <c r="F35" s="238" t="s">
        <v>260</v>
      </c>
      <c r="G35" s="239"/>
      <c r="H35" s="239"/>
      <c r="I35" s="97"/>
      <c r="J35" s="292">
        <v>5</v>
      </c>
      <c r="K35" s="292"/>
      <c r="L35" s="125" t="s">
        <v>141</v>
      </c>
      <c r="M35" s="54">
        <v>5</v>
      </c>
      <c r="N35" s="295"/>
    </row>
    <row r="36" spans="1:15" ht="27.75" customHeight="1" x14ac:dyDescent="0.15">
      <c r="A36" s="114" t="s">
        <v>15</v>
      </c>
      <c r="B36" s="114">
        <v>6311</v>
      </c>
      <c r="C36" s="15" t="s">
        <v>226</v>
      </c>
      <c r="D36" s="238" t="s">
        <v>227</v>
      </c>
      <c r="E36" s="239"/>
      <c r="F36" s="239"/>
      <c r="G36" s="239"/>
      <c r="H36" s="239"/>
      <c r="I36" s="116"/>
      <c r="J36" s="292">
        <v>40</v>
      </c>
      <c r="K36" s="292"/>
      <c r="L36" s="125" t="s">
        <v>141</v>
      </c>
      <c r="M36" s="54">
        <v>40</v>
      </c>
      <c r="N36" s="296" t="s">
        <v>114</v>
      </c>
    </row>
    <row r="37" spans="1:15" ht="27.75" customHeight="1" x14ac:dyDescent="0.15">
      <c r="A37" s="92" t="s">
        <v>15</v>
      </c>
      <c r="B37" s="92">
        <v>6100</v>
      </c>
      <c r="C37" s="15" t="s">
        <v>54</v>
      </c>
      <c r="D37" s="234" t="s">
        <v>228</v>
      </c>
      <c r="E37" s="235"/>
      <c r="F37" s="40" t="s">
        <v>240</v>
      </c>
      <c r="G37" s="41"/>
      <c r="H37" s="74"/>
      <c r="I37" s="101" t="s">
        <v>160</v>
      </c>
      <c r="J37" s="101"/>
      <c r="K37" s="22"/>
      <c r="L37" s="84" t="s">
        <v>159</v>
      </c>
      <c r="M37" s="54"/>
      <c r="N37" s="297"/>
    </row>
    <row r="38" spans="1:15" ht="27.75" customHeight="1" x14ac:dyDescent="0.15">
      <c r="A38" s="92" t="s">
        <v>15</v>
      </c>
      <c r="B38" s="92">
        <v>6110</v>
      </c>
      <c r="C38" s="15" t="s">
        <v>55</v>
      </c>
      <c r="D38" s="261"/>
      <c r="E38" s="262"/>
      <c r="F38" s="50" t="s">
        <v>241</v>
      </c>
      <c r="G38" s="101"/>
      <c r="H38" s="74"/>
      <c r="I38" s="101" t="s">
        <v>181</v>
      </c>
      <c r="J38" s="101"/>
      <c r="K38" s="100"/>
      <c r="L38" s="84" t="s">
        <v>159</v>
      </c>
      <c r="M38" s="54"/>
      <c r="N38" s="297"/>
    </row>
    <row r="39" spans="1:15" ht="27.75" customHeight="1" x14ac:dyDescent="0.15">
      <c r="A39" s="92" t="s">
        <v>15</v>
      </c>
      <c r="B39" s="92">
        <v>6111</v>
      </c>
      <c r="C39" s="15" t="s">
        <v>11</v>
      </c>
      <c r="D39" s="261"/>
      <c r="E39" s="262"/>
      <c r="F39" s="50" t="s">
        <v>242</v>
      </c>
      <c r="G39" s="101"/>
      <c r="H39" s="74"/>
      <c r="I39" s="101" t="s">
        <v>158</v>
      </c>
      <c r="J39" s="101"/>
      <c r="K39" s="100"/>
      <c r="L39" s="84" t="s">
        <v>159</v>
      </c>
      <c r="M39" s="54"/>
      <c r="N39" s="297"/>
    </row>
    <row r="40" spans="1:15" ht="27.75" customHeight="1" x14ac:dyDescent="0.15">
      <c r="A40" s="99" t="s">
        <v>15</v>
      </c>
      <c r="B40" s="99">
        <v>6118</v>
      </c>
      <c r="C40" s="90" t="s">
        <v>178</v>
      </c>
      <c r="D40" s="333" t="s">
        <v>239</v>
      </c>
      <c r="E40" s="334"/>
      <c r="F40" s="331" t="s">
        <v>263</v>
      </c>
      <c r="G40" s="332"/>
      <c r="H40" s="91"/>
      <c r="I40" s="102" t="s">
        <v>180</v>
      </c>
      <c r="J40" s="102"/>
      <c r="K40" s="102"/>
      <c r="L40" s="104" t="s">
        <v>159</v>
      </c>
      <c r="M40" s="88"/>
      <c r="N40" s="297"/>
    </row>
    <row r="41" spans="1:15" ht="27.75" customHeight="1" x14ac:dyDescent="0.15">
      <c r="A41" s="99" t="s">
        <v>15</v>
      </c>
      <c r="B41" s="99">
        <v>6119</v>
      </c>
      <c r="C41" s="90" t="s">
        <v>179</v>
      </c>
      <c r="D41" s="335"/>
      <c r="E41" s="336"/>
      <c r="F41" s="331" t="s">
        <v>264</v>
      </c>
      <c r="G41" s="332"/>
      <c r="H41" s="91"/>
      <c r="I41" s="102" t="s">
        <v>197</v>
      </c>
      <c r="J41" s="102"/>
      <c r="K41" s="102"/>
      <c r="L41" s="104" t="s">
        <v>159</v>
      </c>
      <c r="M41" s="88"/>
      <c r="N41" s="297"/>
    </row>
    <row r="42" spans="1:15" s="141" customFormat="1" ht="28.5" customHeight="1" x14ac:dyDescent="0.15">
      <c r="A42" s="169" t="s">
        <v>15</v>
      </c>
      <c r="B42" s="169">
        <v>6114</v>
      </c>
      <c r="C42" s="15" t="s">
        <v>275</v>
      </c>
      <c r="D42" s="238" t="s">
        <v>276</v>
      </c>
      <c r="E42" s="239"/>
      <c r="F42" s="239"/>
      <c r="G42" s="239"/>
      <c r="H42" s="170"/>
      <c r="I42" s="170" t="s">
        <v>277</v>
      </c>
      <c r="J42" s="170"/>
      <c r="K42" s="143"/>
      <c r="L42" s="354" t="s">
        <v>279</v>
      </c>
      <c r="M42" s="88"/>
      <c r="N42" s="355"/>
    </row>
    <row r="43" spans="1:15" s="61" customFormat="1" ht="27.75" customHeight="1" x14ac:dyDescent="0.2">
      <c r="A43" s="56" t="s">
        <v>74</v>
      </c>
      <c r="B43" s="14"/>
      <c r="C43" s="57"/>
      <c r="D43" s="58"/>
      <c r="E43" s="58"/>
      <c r="F43" s="16"/>
      <c r="G43" s="16"/>
      <c r="H43" s="59"/>
      <c r="I43" s="59"/>
      <c r="J43" s="59"/>
      <c r="K43" s="59"/>
      <c r="L43" s="59"/>
      <c r="M43" s="39"/>
      <c r="N43" s="14"/>
      <c r="O43" s="60"/>
    </row>
    <row r="44" spans="1:15" ht="27.75" customHeight="1" x14ac:dyDescent="0.15">
      <c r="A44" s="299" t="s">
        <v>9</v>
      </c>
      <c r="B44" s="300"/>
      <c r="C44" s="249" t="s">
        <v>2</v>
      </c>
      <c r="D44" s="276" t="s">
        <v>5</v>
      </c>
      <c r="E44" s="277"/>
      <c r="F44" s="277"/>
      <c r="G44" s="277"/>
      <c r="H44" s="277"/>
      <c r="I44" s="277"/>
      <c r="J44" s="277"/>
      <c r="K44" s="277"/>
      <c r="L44" s="278"/>
      <c r="M44" s="301" t="s">
        <v>12</v>
      </c>
      <c r="N44" s="249" t="s">
        <v>4</v>
      </c>
    </row>
    <row r="45" spans="1:15" ht="27.75" customHeight="1" x14ac:dyDescent="0.15">
      <c r="A45" s="92" t="s">
        <v>10</v>
      </c>
      <c r="B45" s="92" t="s">
        <v>6</v>
      </c>
      <c r="C45" s="250"/>
      <c r="D45" s="279"/>
      <c r="E45" s="280"/>
      <c r="F45" s="280"/>
      <c r="G45" s="280"/>
      <c r="H45" s="280"/>
      <c r="I45" s="280"/>
      <c r="J45" s="280"/>
      <c r="K45" s="280"/>
      <c r="L45" s="281"/>
      <c r="M45" s="302"/>
      <c r="N45" s="250"/>
    </row>
    <row r="46" spans="1:15" ht="27.75" customHeight="1" x14ac:dyDescent="0.15">
      <c r="A46" s="92" t="s">
        <v>15</v>
      </c>
      <c r="B46" s="92">
        <v>8004</v>
      </c>
      <c r="C46" s="15" t="s">
        <v>125</v>
      </c>
      <c r="D46" s="234" t="s">
        <v>118</v>
      </c>
      <c r="E46" s="235"/>
      <c r="F46" s="244" t="s">
        <v>1</v>
      </c>
      <c r="G46" s="245"/>
      <c r="H46" s="86">
        <v>1555</v>
      </c>
      <c r="I46" s="69" t="s">
        <v>139</v>
      </c>
      <c r="J46" s="303" t="s">
        <v>74</v>
      </c>
      <c r="K46" s="304"/>
      <c r="L46" s="305"/>
      <c r="M46" s="54">
        <f>H46*$L$48</f>
        <v>1088.5</v>
      </c>
      <c r="N46" s="20" t="s">
        <v>39</v>
      </c>
    </row>
    <row r="47" spans="1:15" ht="27.75" customHeight="1" x14ac:dyDescent="0.15">
      <c r="A47" s="92" t="s">
        <v>15</v>
      </c>
      <c r="B47" s="92">
        <v>8005</v>
      </c>
      <c r="C47" s="15" t="s">
        <v>126</v>
      </c>
      <c r="D47" s="261"/>
      <c r="E47" s="262"/>
      <c r="F47" s="246"/>
      <c r="G47" s="247"/>
      <c r="H47" s="86">
        <v>51</v>
      </c>
      <c r="I47" s="69" t="s">
        <v>139</v>
      </c>
      <c r="J47" s="306"/>
      <c r="K47" s="307"/>
      <c r="L47" s="308"/>
      <c r="M47" s="54">
        <f t="shared" ref="M47:M51" si="1">H47*$L$48</f>
        <v>35.699999999999996</v>
      </c>
      <c r="N47" s="20" t="s">
        <v>31</v>
      </c>
    </row>
    <row r="48" spans="1:15" ht="27.75" customHeight="1" x14ac:dyDescent="0.15">
      <c r="A48" s="92" t="s">
        <v>15</v>
      </c>
      <c r="B48" s="92">
        <v>8014</v>
      </c>
      <c r="C48" s="15" t="s">
        <v>127</v>
      </c>
      <c r="D48" s="261"/>
      <c r="E48" s="262"/>
      <c r="F48" s="244" t="s">
        <v>82</v>
      </c>
      <c r="G48" s="245"/>
      <c r="H48" s="86">
        <v>3188</v>
      </c>
      <c r="I48" s="69" t="s">
        <v>139</v>
      </c>
      <c r="J48" s="93"/>
      <c r="K48" s="78" t="s">
        <v>183</v>
      </c>
      <c r="L48" s="45">
        <v>0.7</v>
      </c>
      <c r="M48" s="54">
        <f t="shared" si="1"/>
        <v>2231.6</v>
      </c>
      <c r="N48" s="20" t="s">
        <v>39</v>
      </c>
    </row>
    <row r="49" spans="1:15" ht="27.75" customHeight="1" x14ac:dyDescent="0.15">
      <c r="A49" s="92" t="s">
        <v>15</v>
      </c>
      <c r="B49" s="92">
        <v>8015</v>
      </c>
      <c r="C49" s="15" t="s">
        <v>128</v>
      </c>
      <c r="D49" s="261"/>
      <c r="E49" s="262"/>
      <c r="F49" s="246"/>
      <c r="G49" s="247"/>
      <c r="H49" s="86">
        <v>105</v>
      </c>
      <c r="I49" s="69" t="s">
        <v>139</v>
      </c>
      <c r="J49" s="93"/>
      <c r="K49" s="72"/>
      <c r="L49" s="44"/>
      <c r="M49" s="54">
        <f t="shared" si="1"/>
        <v>73.5</v>
      </c>
      <c r="N49" s="20" t="s">
        <v>31</v>
      </c>
    </row>
    <row r="50" spans="1:15" ht="27.75" customHeight="1" x14ac:dyDescent="0.15">
      <c r="A50" s="92" t="s">
        <v>15</v>
      </c>
      <c r="B50" s="92">
        <v>8006</v>
      </c>
      <c r="C50" s="15" t="s">
        <v>129</v>
      </c>
      <c r="D50" s="261"/>
      <c r="E50" s="262"/>
      <c r="F50" s="50" t="s">
        <v>184</v>
      </c>
      <c r="G50" s="42" t="s">
        <v>185</v>
      </c>
      <c r="H50" s="86">
        <v>357</v>
      </c>
      <c r="I50" s="69" t="s">
        <v>139</v>
      </c>
      <c r="J50" s="93"/>
      <c r="K50" s="72"/>
      <c r="L50" s="44"/>
      <c r="M50" s="54">
        <f t="shared" si="1"/>
        <v>249.89999999999998</v>
      </c>
      <c r="N50" s="243" t="s">
        <v>36</v>
      </c>
    </row>
    <row r="51" spans="1:15" ht="27.75" customHeight="1" x14ac:dyDescent="0.15">
      <c r="A51" s="92" t="s">
        <v>15</v>
      </c>
      <c r="B51" s="92">
        <v>8016</v>
      </c>
      <c r="C51" s="15" t="s">
        <v>130</v>
      </c>
      <c r="D51" s="236"/>
      <c r="E51" s="237"/>
      <c r="F51" s="96" t="s">
        <v>186</v>
      </c>
      <c r="G51" s="42" t="s">
        <v>187</v>
      </c>
      <c r="H51" s="86">
        <v>367</v>
      </c>
      <c r="I51" s="69" t="s">
        <v>139</v>
      </c>
      <c r="J51" s="94"/>
      <c r="K51" s="79"/>
      <c r="L51" s="98"/>
      <c r="M51" s="54">
        <f t="shared" si="1"/>
        <v>256.89999999999998</v>
      </c>
      <c r="N51" s="243"/>
    </row>
    <row r="52" spans="1:15" s="61" customFormat="1" ht="27.75" customHeight="1" x14ac:dyDescent="0.2">
      <c r="A52" s="56" t="s">
        <v>16</v>
      </c>
      <c r="B52" s="14"/>
      <c r="C52" s="16"/>
      <c r="D52" s="58"/>
      <c r="E52" s="58"/>
      <c r="F52" s="16"/>
      <c r="G52" s="16"/>
      <c r="H52" s="16"/>
      <c r="I52" s="16"/>
      <c r="J52" s="16"/>
      <c r="K52" s="16"/>
      <c r="L52" s="16"/>
      <c r="M52" s="39"/>
      <c r="N52" s="14"/>
      <c r="O52" s="60"/>
    </row>
    <row r="53" spans="1:15" ht="27.75" customHeight="1" x14ac:dyDescent="0.15">
      <c r="A53" s="299" t="s">
        <v>9</v>
      </c>
      <c r="B53" s="300"/>
      <c r="C53" s="249" t="s">
        <v>2</v>
      </c>
      <c r="D53" s="276" t="s">
        <v>5</v>
      </c>
      <c r="E53" s="277"/>
      <c r="F53" s="277"/>
      <c r="G53" s="277"/>
      <c r="H53" s="277"/>
      <c r="I53" s="277"/>
      <c r="J53" s="277"/>
      <c r="K53" s="277"/>
      <c r="L53" s="278"/>
      <c r="M53" s="301" t="s">
        <v>12</v>
      </c>
      <c r="N53" s="249" t="s">
        <v>4</v>
      </c>
    </row>
    <row r="54" spans="1:15" ht="27.75" customHeight="1" x14ac:dyDescent="0.15">
      <c r="A54" s="92" t="s">
        <v>10</v>
      </c>
      <c r="B54" s="92" t="s">
        <v>6</v>
      </c>
      <c r="C54" s="250"/>
      <c r="D54" s="279"/>
      <c r="E54" s="280"/>
      <c r="F54" s="280"/>
      <c r="G54" s="280"/>
      <c r="H54" s="280"/>
      <c r="I54" s="280"/>
      <c r="J54" s="280"/>
      <c r="K54" s="280"/>
      <c r="L54" s="281"/>
      <c r="M54" s="302"/>
      <c r="N54" s="250"/>
    </row>
    <row r="55" spans="1:15" ht="27.75" customHeight="1" x14ac:dyDescent="0.15">
      <c r="A55" s="92" t="s">
        <v>15</v>
      </c>
      <c r="B55" s="92">
        <v>9004</v>
      </c>
      <c r="C55" s="15" t="s">
        <v>131</v>
      </c>
      <c r="D55" s="234" t="s">
        <v>118</v>
      </c>
      <c r="E55" s="235"/>
      <c r="F55" s="244" t="s">
        <v>1</v>
      </c>
      <c r="G55" s="245"/>
      <c r="H55" s="87">
        <v>1555</v>
      </c>
      <c r="I55" s="69" t="s">
        <v>139</v>
      </c>
      <c r="J55" s="303" t="s">
        <v>164</v>
      </c>
      <c r="K55" s="304"/>
      <c r="L55" s="305"/>
      <c r="M55" s="54">
        <f>H55*$L$57</f>
        <v>1088.5</v>
      </c>
      <c r="N55" s="20" t="s">
        <v>39</v>
      </c>
    </row>
    <row r="56" spans="1:15" ht="27.75" customHeight="1" x14ac:dyDescent="0.15">
      <c r="A56" s="92" t="s">
        <v>15</v>
      </c>
      <c r="B56" s="92">
        <v>9005</v>
      </c>
      <c r="C56" s="15" t="s">
        <v>132</v>
      </c>
      <c r="D56" s="261"/>
      <c r="E56" s="262"/>
      <c r="F56" s="246"/>
      <c r="G56" s="247"/>
      <c r="H56" s="87">
        <v>51</v>
      </c>
      <c r="I56" s="69" t="s">
        <v>139</v>
      </c>
      <c r="J56" s="306"/>
      <c r="K56" s="307"/>
      <c r="L56" s="308"/>
      <c r="M56" s="54">
        <f t="shared" ref="M56:M60" si="2">H56*$L$57</f>
        <v>35.699999999999996</v>
      </c>
      <c r="N56" s="20" t="s">
        <v>31</v>
      </c>
    </row>
    <row r="57" spans="1:15" ht="27.75" customHeight="1" x14ac:dyDescent="0.15">
      <c r="A57" s="92" t="s">
        <v>15</v>
      </c>
      <c r="B57" s="92">
        <v>9014</v>
      </c>
      <c r="C57" s="15" t="s">
        <v>133</v>
      </c>
      <c r="D57" s="261"/>
      <c r="E57" s="262"/>
      <c r="F57" s="244" t="s">
        <v>82</v>
      </c>
      <c r="G57" s="245"/>
      <c r="H57" s="87">
        <v>3188</v>
      </c>
      <c r="I57" s="69" t="s">
        <v>139</v>
      </c>
      <c r="J57" s="93"/>
      <c r="K57" s="78" t="s">
        <v>140</v>
      </c>
      <c r="L57" s="45">
        <v>0.7</v>
      </c>
      <c r="M57" s="54">
        <f t="shared" si="2"/>
        <v>2231.6</v>
      </c>
      <c r="N57" s="20" t="s">
        <v>39</v>
      </c>
    </row>
    <row r="58" spans="1:15" ht="27.75" customHeight="1" x14ac:dyDescent="0.15">
      <c r="A58" s="92" t="s">
        <v>15</v>
      </c>
      <c r="B58" s="92">
        <v>9015</v>
      </c>
      <c r="C58" s="15" t="s">
        <v>134</v>
      </c>
      <c r="D58" s="261"/>
      <c r="E58" s="262"/>
      <c r="F58" s="246"/>
      <c r="G58" s="247"/>
      <c r="H58" s="87">
        <v>105</v>
      </c>
      <c r="I58" s="69" t="s">
        <v>139</v>
      </c>
      <c r="J58" s="93"/>
      <c r="K58" s="72"/>
      <c r="L58" s="44"/>
      <c r="M58" s="54">
        <f t="shared" si="2"/>
        <v>73.5</v>
      </c>
      <c r="N58" s="20" t="s">
        <v>31</v>
      </c>
    </row>
    <row r="59" spans="1:15" ht="27.75" customHeight="1" x14ac:dyDescent="0.15">
      <c r="A59" s="92" t="s">
        <v>15</v>
      </c>
      <c r="B59" s="92">
        <v>9006</v>
      </c>
      <c r="C59" s="15" t="s">
        <v>135</v>
      </c>
      <c r="D59" s="261"/>
      <c r="E59" s="262"/>
      <c r="F59" s="50" t="s">
        <v>188</v>
      </c>
      <c r="G59" s="42" t="s">
        <v>189</v>
      </c>
      <c r="H59" s="87">
        <v>357</v>
      </c>
      <c r="I59" s="69" t="s">
        <v>139</v>
      </c>
      <c r="J59" s="93"/>
      <c r="K59" s="72"/>
      <c r="L59" s="44"/>
      <c r="M59" s="54">
        <f t="shared" si="2"/>
        <v>249.89999999999998</v>
      </c>
      <c r="N59" s="243" t="s">
        <v>36</v>
      </c>
    </row>
    <row r="60" spans="1:15" ht="27.75" customHeight="1" x14ac:dyDescent="0.15">
      <c r="A60" s="92" t="s">
        <v>15</v>
      </c>
      <c r="B60" s="92">
        <v>9016</v>
      </c>
      <c r="C60" s="15" t="s">
        <v>136</v>
      </c>
      <c r="D60" s="236"/>
      <c r="E60" s="237"/>
      <c r="F60" s="96" t="s">
        <v>190</v>
      </c>
      <c r="G60" s="42" t="s">
        <v>191</v>
      </c>
      <c r="H60" s="87">
        <v>367</v>
      </c>
      <c r="I60" s="69" t="s">
        <v>139</v>
      </c>
      <c r="J60" s="94"/>
      <c r="K60" s="79"/>
      <c r="L60" s="98"/>
      <c r="M60" s="54">
        <f t="shared" si="2"/>
        <v>256.89999999999998</v>
      </c>
      <c r="N60" s="243"/>
    </row>
  </sheetData>
  <mergeCells count="99">
    <mergeCell ref="D42:G42"/>
    <mergeCell ref="F40:G40"/>
    <mergeCell ref="F41:G41"/>
    <mergeCell ref="D40:E41"/>
    <mergeCell ref="J34:K34"/>
    <mergeCell ref="D34:E35"/>
    <mergeCell ref="F34:H34"/>
    <mergeCell ref="F35:H35"/>
    <mergeCell ref="D37:E39"/>
    <mergeCell ref="G23:H23"/>
    <mergeCell ref="D24:H24"/>
    <mergeCell ref="G21:H21"/>
    <mergeCell ref="G22:H22"/>
    <mergeCell ref="D36:H36"/>
    <mergeCell ref="E23:F23"/>
    <mergeCell ref="D31:E33"/>
    <mergeCell ref="D25:E29"/>
    <mergeCell ref="F25:F26"/>
    <mergeCell ref="G25:H25"/>
    <mergeCell ref="G26:H26"/>
    <mergeCell ref="F27:F28"/>
    <mergeCell ref="G27:H27"/>
    <mergeCell ref="G28:H28"/>
    <mergeCell ref="F31:G31"/>
    <mergeCell ref="F32:F33"/>
    <mergeCell ref="J21:K21"/>
    <mergeCell ref="J22:K22"/>
    <mergeCell ref="D15:H15"/>
    <mergeCell ref="J15:K15"/>
    <mergeCell ref="D16:H16"/>
    <mergeCell ref="J16:K16"/>
    <mergeCell ref="J19:K19"/>
    <mergeCell ref="D18:E19"/>
    <mergeCell ref="J17:K17"/>
    <mergeCell ref="A3:B3"/>
    <mergeCell ref="C3:C4"/>
    <mergeCell ref="D3:L4"/>
    <mergeCell ref="G20:H20"/>
    <mergeCell ref="M3:M4"/>
    <mergeCell ref="J18:K18"/>
    <mergeCell ref="D11:F12"/>
    <mergeCell ref="J11:K11"/>
    <mergeCell ref="J12:K12"/>
    <mergeCell ref="J13:K13"/>
    <mergeCell ref="J14:K14"/>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J20:K20"/>
    <mergeCell ref="A44:B44"/>
    <mergeCell ref="C44:C45"/>
    <mergeCell ref="D44:L45"/>
    <mergeCell ref="M44:M45"/>
    <mergeCell ref="N44:N45"/>
    <mergeCell ref="D55:E60"/>
    <mergeCell ref="F55:G56"/>
    <mergeCell ref="F57:G58"/>
    <mergeCell ref="J55:L56"/>
    <mergeCell ref="D46:E51"/>
    <mergeCell ref="F46:G47"/>
    <mergeCell ref="F48:G49"/>
    <mergeCell ref="J46:L47"/>
    <mergeCell ref="A53:B53"/>
    <mergeCell ref="C53:C54"/>
    <mergeCell ref="D53:L54"/>
    <mergeCell ref="M53:M54"/>
    <mergeCell ref="N53:N54"/>
    <mergeCell ref="J23:K23"/>
    <mergeCell ref="J24:K24"/>
    <mergeCell ref="J27:K27"/>
    <mergeCell ref="N59:N60"/>
    <mergeCell ref="N50:N51"/>
    <mergeCell ref="N34:N35"/>
    <mergeCell ref="J28:K28"/>
    <mergeCell ref="J35:K35"/>
    <mergeCell ref="J33:K33"/>
    <mergeCell ref="J31:K31"/>
    <mergeCell ref="J25:K25"/>
    <mergeCell ref="J29:K29"/>
    <mergeCell ref="J30:K30"/>
    <mergeCell ref="J36:K36"/>
    <mergeCell ref="N36:N41"/>
    <mergeCell ref="G33:H33"/>
    <mergeCell ref="F29:F30"/>
    <mergeCell ref="G29:H29"/>
    <mergeCell ref="G30:H30"/>
    <mergeCell ref="J26:K26"/>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K4" sqref="K4:K6"/>
    </sheetView>
  </sheetViews>
  <sheetFormatPr defaultRowHeight="28.5" customHeight="1" x14ac:dyDescent="0.15"/>
  <cols>
    <col min="1" max="2" width="7.28515625" style="150" customWidth="1"/>
    <col min="3" max="3" width="40.140625" style="150" customWidth="1"/>
    <col min="4" max="4" width="15" style="150" customWidth="1"/>
    <col min="5" max="5" width="15.85546875" style="150" customWidth="1"/>
    <col min="6" max="6" width="31.28515625" style="150" customWidth="1"/>
    <col min="7" max="7" width="34" style="150" customWidth="1"/>
    <col min="8" max="8" width="11.42578125" style="150" customWidth="1"/>
    <col min="9" max="9" width="11.7109375" style="150" customWidth="1"/>
    <col min="10" max="10" width="9.140625" style="150"/>
    <col min="11" max="11" width="11.7109375" style="150" customWidth="1"/>
    <col min="12" max="16384" width="9.140625" style="150"/>
  </cols>
  <sheetData>
    <row r="1" spans="1:11" ht="28.5" customHeight="1" x14ac:dyDescent="0.2">
      <c r="A1" s="149" t="s">
        <v>92</v>
      </c>
      <c r="C1" s="151"/>
    </row>
    <row r="2" spans="1:11" s="152" customFormat="1" ht="28.5" customHeight="1" x14ac:dyDescent="0.15">
      <c r="A2" s="338" t="s">
        <v>9</v>
      </c>
      <c r="B2" s="338"/>
      <c r="C2" s="338" t="s">
        <v>2</v>
      </c>
      <c r="D2" s="339" t="s">
        <v>5</v>
      </c>
      <c r="E2" s="340"/>
      <c r="F2" s="340"/>
      <c r="G2" s="340"/>
      <c r="H2" s="340"/>
      <c r="I2" s="341"/>
      <c r="J2" s="345" t="s">
        <v>12</v>
      </c>
      <c r="K2" s="346" t="s">
        <v>4</v>
      </c>
    </row>
    <row r="3" spans="1:11" s="152" customFormat="1" ht="28.5" customHeight="1" x14ac:dyDescent="0.15">
      <c r="A3" s="153" t="s">
        <v>10</v>
      </c>
      <c r="B3" s="153" t="s">
        <v>6</v>
      </c>
      <c r="C3" s="338"/>
      <c r="D3" s="342"/>
      <c r="E3" s="343"/>
      <c r="F3" s="343"/>
      <c r="G3" s="343"/>
      <c r="H3" s="343"/>
      <c r="I3" s="344"/>
      <c r="J3" s="345"/>
      <c r="K3" s="347"/>
    </row>
    <row r="4" spans="1:11" s="152" customFormat="1" ht="28.5" customHeight="1" x14ac:dyDescent="0.15">
      <c r="A4" s="153" t="s">
        <v>76</v>
      </c>
      <c r="B4" s="153">
        <v>2111</v>
      </c>
      <c r="C4" s="154" t="s">
        <v>83</v>
      </c>
      <c r="D4" s="351" t="s">
        <v>86</v>
      </c>
      <c r="E4" s="352"/>
      <c r="F4" s="352"/>
      <c r="G4" s="155" t="s">
        <v>243</v>
      </c>
      <c r="H4" s="156">
        <v>438</v>
      </c>
      <c r="I4" s="157" t="s">
        <v>139</v>
      </c>
      <c r="J4" s="158">
        <f>H4</f>
        <v>438</v>
      </c>
      <c r="K4" s="348" t="s">
        <v>39</v>
      </c>
    </row>
    <row r="5" spans="1:11" s="152" customFormat="1" ht="28.5" customHeight="1" x14ac:dyDescent="0.15">
      <c r="A5" s="153" t="s">
        <v>76</v>
      </c>
      <c r="B5" s="153">
        <v>4001</v>
      </c>
      <c r="C5" s="154" t="s">
        <v>85</v>
      </c>
      <c r="D5" s="159" t="s">
        <v>193</v>
      </c>
      <c r="E5" s="160"/>
      <c r="F5" s="160"/>
      <c r="G5" s="156"/>
      <c r="H5" s="156">
        <v>300</v>
      </c>
      <c r="I5" s="157" t="s">
        <v>141</v>
      </c>
      <c r="J5" s="158">
        <f t="shared" ref="J5" si="0">H5</f>
        <v>300</v>
      </c>
      <c r="K5" s="349"/>
    </row>
    <row r="6" spans="1:11" s="152" customFormat="1" ht="28.5" customHeight="1" x14ac:dyDescent="0.15">
      <c r="A6" s="153" t="s">
        <v>76</v>
      </c>
      <c r="B6" s="153">
        <v>6132</v>
      </c>
      <c r="C6" s="154" t="s">
        <v>194</v>
      </c>
      <c r="D6" s="159" t="s">
        <v>195</v>
      </c>
      <c r="E6" s="160"/>
      <c r="F6" s="160"/>
      <c r="G6" s="156"/>
      <c r="H6" s="156">
        <v>300</v>
      </c>
      <c r="I6" s="157" t="s">
        <v>196</v>
      </c>
      <c r="J6" s="158">
        <v>300</v>
      </c>
      <c r="K6" s="350"/>
    </row>
    <row r="9" spans="1:11" ht="28.5" customHeight="1" x14ac:dyDescent="0.15">
      <c r="A9" s="337"/>
      <c r="B9" s="337"/>
      <c r="C9" s="337"/>
      <c r="D9" s="337"/>
      <c r="E9" s="337"/>
      <c r="F9" s="337"/>
      <c r="G9" s="337"/>
      <c r="H9" s="337"/>
    </row>
  </sheetData>
  <mergeCells count="8">
    <mergeCell ref="A9:H9"/>
    <mergeCell ref="C2:C3"/>
    <mergeCell ref="D2:I3"/>
    <mergeCell ref="J2:J3"/>
    <mergeCell ref="K2:K3"/>
    <mergeCell ref="K4:K6"/>
    <mergeCell ref="A2:B2"/>
    <mergeCell ref="D4:F4"/>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 </cp:lastModifiedBy>
  <cp:lastPrinted>2021-09-07T23:35:19Z</cp:lastPrinted>
  <dcterms:created xsi:type="dcterms:W3CDTF">2018-09-26T08:01:39Z</dcterms:created>
  <dcterms:modified xsi:type="dcterms:W3CDTF">2022-08-29T08:10:02Z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