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'様式'!$A$1:$K$74</definedName>
  </definedNames>
  <calcPr calcMode="manual" fullCalcOnLoad="1"/>
</workbook>
</file>

<file path=xl/sharedStrings.xml><?xml version="1.0" encoding="utf-8"?>
<sst xmlns="http://schemas.openxmlformats.org/spreadsheetml/2006/main" count="119" uniqueCount="93">
  <si>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</si>
  <si>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</si>
  <si>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</si>
  <si>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</si>
  <si>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</si>
  <si>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</si>
  <si>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</si>
  <si>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</si>
  <si>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</si>
  <si>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</si>
  <si>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</si>
  <si>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</si>
  <si>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</si>
  <si>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</si>
  <si>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</si>
  <si>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</si>
  <si>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</si>
  <si>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</si>
  <si>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</si>
  <si>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</si>
  <si>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</si>
  <si>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</si>
  <si>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</si>
  <si>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</si>
  <si>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</si>
  <si>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</si>
  <si>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</si>
  <si>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</si>
  <si>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</si>
  <si>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</si>
  <si>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</si>
  <si>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</si>
  <si>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</si>
  <si>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</si>
  <si>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</si>
  <si>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</si>
  <si>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</si>
  <si>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</si>
  <si>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</si>
  <si>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</si>
  <si>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</si>
  <si>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</si>
  <si>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</si>
  <si>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</si>
  <si>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</si>
  <si>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</si>
  <si>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</si>
  <si>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</si>
  <si>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</si>
  <si>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</si>
  <si>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</si>
  <si>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</si>
  <si>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</si>
  <si>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</si>
  <si>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</si>
  <si>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</si>
  <si>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</si>
  <si>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</si>
  <si>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</si>
  <si>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</si>
  <si>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</si>
  <si>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</si>
  <si>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</si>
  <si>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</si>
  <si>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</si>
  <si>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</si>
  <si>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</si>
  <si>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</si>
  <si>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</si>
  <si>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</si>
  <si>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川西町</t>
  </si>
  <si>
    <t>住宅新築資金等貸付事業特別会計</t>
  </si>
  <si>
    <t>水道事業会計</t>
  </si>
  <si>
    <t>国民健康保険特別会計</t>
  </si>
  <si>
    <t>老人保健特別会計</t>
  </si>
  <si>
    <t>後期高齢者医療特別会計</t>
  </si>
  <si>
    <t>介護保険事業勘定特別会計</t>
  </si>
  <si>
    <t>介護サービス事業特別会計</t>
  </si>
  <si>
    <t>公共下水道事業特別会計</t>
  </si>
  <si>
    <t>川西町・三宅町式下中学校組合</t>
  </si>
  <si>
    <t>山辺広域行政事務組合</t>
  </si>
  <si>
    <t>国保中央病院組合</t>
  </si>
  <si>
    <t>奈良県市町村総合事務組合</t>
  </si>
  <si>
    <t>奈良県住宅新築資金等貸付金回収管理組合</t>
  </si>
  <si>
    <t>奈良広域水質検査センター組合</t>
  </si>
  <si>
    <t>奈良県後期高齢者医療広域連合</t>
  </si>
  <si>
    <t>川西町土地開発公社</t>
  </si>
  <si>
    <t>（単位：千円）</t>
  </si>
  <si>
    <t>（単位：千円）</t>
  </si>
  <si>
    <t>（単位：千円）</t>
  </si>
  <si>
    <t>（単位：千円）</t>
  </si>
  <si>
    <t>法適用企業</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</si>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</sst>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1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1" fillId="25" borderId="64"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88</v>
      </c>
    </row>
    <row r="4" spans="1:10" ht="21" customHeight="1" thickBot="1">
      <c r="A4" s="7" t="s">
        <v>70</v>
      </c>
      <c r="B4" s="10"/>
      <c r="G4" s="42" t="s">
        <v>50</v>
      </c>
      <c r="H4" s="43" t="s">
        <v>51</v>
      </c>
      <c r="I4" s="8" t="s">
        <v>52</v>
      </c>
      <c r="J4" s="11" t="s">
        <v>53</v>
      </c>
    </row>
    <row r="5" spans="7:10" ht="13.5" customHeight="1" thickTop="1">
      <c r="G5" s="12">
        <v>1372772</v>
      </c>
      <c r="H5" s="13">
        <v>975401</v>
      </c>
      <c r="I5" s="14">
        <v>224337</v>
      </c>
      <c r="J5" s="15">
        <v>2572510</v>
      </c>
    </row>
    <row r="6" ht="14.25">
      <c r="A6" s="6" t="s">
        <v>2</v>
      </c>
    </row>
    <row r="7" spans="8:9" ht="10.5">
      <c r="H7" s="3" t="s">
        <v>87</v>
      </c>
      <c r="I7" s="3"/>
    </row>
    <row r="8" spans="1:8" ht="13.5" customHeight="1">
      <c r="A8" s="101" t="s">
        <v>0</v>
      </c>
      <c r="B8" s="109" t="s">
        <v>3</v>
      </c>
      <c r="C8" s="113" t="s">
        <v>4</v>
      </c>
      <c r="D8" s="113" t="s">
        <v>5</v>
      </c>
      <c r="E8" s="113" t="s">
        <v>6</v>
      </c>
      <c r="F8" s="107" t="s">
        <v>54</v>
      </c>
      <c r="G8" s="113" t="s">
        <v>7</v>
      </c>
      <c r="H8" s="103" t="s">
        <v>8</v>
      </c>
    </row>
    <row r="9" spans="1:8" ht="13.5" customHeight="1" thickBot="1">
      <c r="A9" s="102"/>
      <c r="B9" s="106"/>
      <c r="C9" s="108"/>
      <c r="D9" s="108"/>
      <c r="E9" s="108"/>
      <c r="F9" s="110"/>
      <c r="G9" s="108"/>
      <c r="H9" s="104"/>
    </row>
    <row r="10" spans="1:8" ht="13.5" customHeight="1" thickTop="1">
      <c r="A10" s="39" t="s">
        <v>9</v>
      </c>
      <c r="B10" s="16">
        <v>3882051</v>
      </c>
      <c r="C10" s="17">
        <v>3774740</v>
      </c>
      <c r="D10" s="17">
        <v>107311</v>
      </c>
      <c r="E10" s="17">
        <v>81227</v>
      </c>
      <c r="F10" s="17">
        <v>18144</v>
      </c>
      <c r="G10" s="17">
        <v>4649379</v>
      </c>
      <c r="H10" s="18"/>
    </row>
    <row r="11" spans="1:8" ht="13.5" customHeight="1">
      <c r="A11" s="41" t="s">
        <v>71</v>
      </c>
      <c r="B11" s="26">
        <v>18109</v>
      </c>
      <c r="C11" s="27">
        <v>36751</v>
      </c>
      <c r="D11" s="27">
        <v>-18642</v>
      </c>
      <c r="E11" s="27">
        <v>-18642</v>
      </c>
      <c r="F11" s="27">
        <v>1659</v>
      </c>
      <c r="G11" s="27"/>
      <c r="H11" s="28"/>
    </row>
    <row r="12" spans="1:8" ht="13.5" customHeight="1">
      <c r="A12" s="44" t="s">
        <v>1</v>
      </c>
      <c r="B12" s="29">
        <v>3887604</v>
      </c>
      <c r="C12" s="30">
        <v>3798935</v>
      </c>
      <c r="D12" s="30">
        <v>88669</v>
      </c>
      <c r="E12" s="30">
        <v>62585</v>
      </c>
      <c r="F12" s="81"/>
      <c r="G12" s="30">
        <v>4649379</v>
      </c>
      <c r="H12" s="37"/>
    </row>
    <row r="13" spans="1:8" ht="13.5" customHeight="1">
      <c r="A13" s="84" t="s">
        <v>65</v>
      </c>
      <c r="B13" s="82"/>
      <c r="C13" s="82"/>
      <c r="D13" s="82"/>
      <c r="E13" s="82"/>
      <c r="F13" s="82"/>
      <c r="G13" s="82"/>
      <c r="H13" s="83"/>
    </row>
    <row r="14" ht="9.75" customHeight="1"/>
    <row r="15" ht="14.25">
      <c r="A15" s="6" t="s">
        <v>10</v>
      </c>
    </row>
    <row r="16" spans="9:12" ht="10.5">
      <c r="I16" s="3" t="s">
        <v>88</v>
      </c>
      <c r="K16" s="3"/>
      <c r="L16" s="3"/>
    </row>
    <row r="17" spans="1:9" ht="13.5" customHeight="1">
      <c r="A17" s="101" t="s">
        <v>0</v>
      </c>
      <c r="B17" s="105" t="s">
        <v>42</v>
      </c>
      <c r="C17" s="107" t="s">
        <v>43</v>
      </c>
      <c r="D17" s="107" t="s">
        <v>44</v>
      </c>
      <c r="E17" s="111" t="s">
        <v>45</v>
      </c>
      <c r="F17" s="107" t="s">
        <v>54</v>
      </c>
      <c r="G17" s="107" t="s">
        <v>11</v>
      </c>
      <c r="H17" s="111" t="s">
        <v>40</v>
      </c>
      <c r="I17" s="103" t="s">
        <v>8</v>
      </c>
    </row>
    <row r="18" spans="1:9" ht="13.5" customHeight="1" thickBot="1">
      <c r="A18" s="102"/>
      <c r="B18" s="106"/>
      <c r="C18" s="108"/>
      <c r="D18" s="108"/>
      <c r="E18" s="114"/>
      <c r="F18" s="110"/>
      <c r="G18" s="110"/>
      <c r="H18" s="112"/>
      <c r="I18" s="104"/>
    </row>
    <row r="19" spans="1:9" ht="13.5" customHeight="1" thickTop="1">
      <c r="A19" s="39" t="s">
        <v>72</v>
      </c>
      <c r="B19" s="19">
        <v>210516</v>
      </c>
      <c r="C19" s="20">
        <v>218970</v>
      </c>
      <c r="D19" s="20">
        <v>-8454</v>
      </c>
      <c r="E19" s="20">
        <v>509824</v>
      </c>
      <c r="F19" s="20">
        <v>0</v>
      </c>
      <c r="G19" s="20">
        <v>619300</v>
      </c>
      <c r="H19" s="20"/>
      <c r="I19" s="21" t="s">
        <v>91</v>
      </c>
    </row>
    <row r="20" spans="1:9" ht="13.5" customHeight="1">
      <c r="A20" s="40" t="s">
        <v>73</v>
      </c>
      <c r="B20" s="22">
        <v>988219</v>
      </c>
      <c r="C20" s="23">
        <v>902515</v>
      </c>
      <c r="D20" s="23">
        <v>85704</v>
      </c>
      <c r="E20" s="23">
        <v>85704</v>
      </c>
      <c r="F20" s="23">
        <v>60783</v>
      </c>
      <c r="G20" s="23"/>
      <c r="H20" s="23"/>
      <c r="I20" s="24"/>
    </row>
    <row r="21" spans="1:9" ht="13.5" customHeight="1">
      <c r="A21" s="40" t="s">
        <v>74</v>
      </c>
      <c r="B21" s="22">
        <v>11655</v>
      </c>
      <c r="C21" s="23">
        <v>11492</v>
      </c>
      <c r="D21" s="23">
        <v>163</v>
      </c>
      <c r="E21" s="23">
        <v>163</v>
      </c>
      <c r="F21" s="23">
        <v>1</v>
      </c>
      <c r="G21" s="23"/>
      <c r="H21" s="23"/>
      <c r="I21" s="24"/>
    </row>
    <row r="22" spans="1:9" ht="13.5" customHeight="1">
      <c r="A22" s="40" t="s">
        <v>75</v>
      </c>
      <c r="B22" s="22">
        <v>87412</v>
      </c>
      <c r="C22" s="23">
        <v>87334</v>
      </c>
      <c r="D22" s="23">
        <v>78</v>
      </c>
      <c r="E22" s="23">
        <v>78</v>
      </c>
      <c r="F22" s="23">
        <v>27714</v>
      </c>
      <c r="G22" s="23"/>
      <c r="H22" s="23"/>
      <c r="I22" s="24"/>
    </row>
    <row r="23" spans="1:9" ht="13.5" customHeight="1">
      <c r="A23" s="40" t="s">
        <v>76</v>
      </c>
      <c r="B23" s="22">
        <v>564390</v>
      </c>
      <c r="C23" s="23">
        <v>553580</v>
      </c>
      <c r="D23" s="23">
        <v>10810</v>
      </c>
      <c r="E23" s="23">
        <v>10810</v>
      </c>
      <c r="F23" s="23">
        <v>96716</v>
      </c>
      <c r="G23" s="23"/>
      <c r="H23" s="23"/>
      <c r="I23" s="24"/>
    </row>
    <row r="24" spans="1:9" ht="13.5" customHeight="1">
      <c r="A24" s="40" t="s">
        <v>77</v>
      </c>
      <c r="B24" s="22">
        <v>126396</v>
      </c>
      <c r="C24" s="23">
        <v>124397</v>
      </c>
      <c r="D24" s="23">
        <v>1999</v>
      </c>
      <c r="E24" s="23">
        <v>1999</v>
      </c>
      <c r="F24" s="23">
        <v>39224</v>
      </c>
      <c r="G24" s="23">
        <v>31371</v>
      </c>
      <c r="H24" s="23"/>
      <c r="I24" s="24"/>
    </row>
    <row r="25" spans="1:9" ht="13.5" customHeight="1">
      <c r="A25" s="41" t="s">
        <v>78</v>
      </c>
      <c r="B25" s="31">
        <v>355995</v>
      </c>
      <c r="C25" s="32">
        <v>355995</v>
      </c>
      <c r="D25" s="32">
        <v>0</v>
      </c>
      <c r="E25" s="32">
        <v>0</v>
      </c>
      <c r="F25" s="32">
        <v>226275</v>
      </c>
      <c r="G25" s="32">
        <v>1801419</v>
      </c>
      <c r="H25" s="32">
        <v>1201546</v>
      </c>
      <c r="I25" s="33"/>
    </row>
    <row r="26" spans="1:9" ht="13.5" customHeight="1">
      <c r="A26" s="44" t="s">
        <v>14</v>
      </c>
      <c r="B26" s="45"/>
      <c r="C26" s="46"/>
      <c r="D26" s="46"/>
      <c r="E26" s="34">
        <f>SUM(E19:E25)</f>
        <v>608578</v>
      </c>
      <c r="F26" s="36"/>
      <c r="G26" s="34">
        <f>SUM(G19:G25)</f>
        <v>2452090</v>
      </c>
      <c r="H26" s="34">
        <f>SUM(H19:H25)</f>
        <v>1201546</v>
      </c>
      <c r="I26" s="38"/>
    </row>
    <row r="27" ht="10.5">
      <c r="A27" s="1" t="s">
        <v>59</v>
      </c>
    </row>
    <row r="28" ht="10.5">
      <c r="A28" s="1" t="s">
        <v>61</v>
      </c>
    </row>
    <row r="29" ht="10.5">
      <c r="A29" s="1" t="s">
        <v>48</v>
      </c>
    </row>
    <row r="30" ht="10.5">
      <c r="A30" s="1" t="s">
        <v>47</v>
      </c>
    </row>
    <row r="31" ht="9.75" customHeight="1"/>
    <row r="32" ht="14.25">
      <c r="A32" s="6" t="s">
        <v>12</v>
      </c>
    </row>
    <row r="33" spans="9:10" ht="10.5">
      <c r="I33" s="3" t="s">
        <v>89</v>
      </c>
      <c r="J33" s="3"/>
    </row>
    <row r="34" spans="1:9" ht="13.5" customHeight="1">
      <c r="A34" s="101" t="s">
        <v>13</v>
      </c>
      <c r="B34" s="105" t="s">
        <v>42</v>
      </c>
      <c r="C34" s="107" t="s">
        <v>43</v>
      </c>
      <c r="D34" s="107" t="s">
        <v>44</v>
      </c>
      <c r="E34" s="111" t="s">
        <v>45</v>
      </c>
      <c r="F34" s="107" t="s">
        <v>54</v>
      </c>
      <c r="G34" s="107" t="s">
        <v>11</v>
      </c>
      <c r="H34" s="111" t="s">
        <v>41</v>
      </c>
      <c r="I34" s="103" t="s">
        <v>8</v>
      </c>
    </row>
    <row r="35" spans="1:9" ht="13.5" customHeight="1" thickBot="1">
      <c r="A35" s="102"/>
      <c r="B35" s="106"/>
      <c r="C35" s="108"/>
      <c r="D35" s="108"/>
      <c r="E35" s="114"/>
      <c r="F35" s="110"/>
      <c r="G35" s="110"/>
      <c r="H35" s="112"/>
      <c r="I35" s="104"/>
    </row>
    <row r="36" spans="1:9" ht="13.5" customHeight="1" thickTop="1">
      <c r="A36" s="39" t="s">
        <v>79</v>
      </c>
      <c r="B36" s="19">
        <v>139402</v>
      </c>
      <c r="C36" s="20">
        <v>93810</v>
      </c>
      <c r="D36" s="20">
        <v>45592</v>
      </c>
      <c r="E36" s="20">
        <v>15200</v>
      </c>
      <c r="F36" s="20">
        <v>0</v>
      </c>
      <c r="G36" s="20">
        <v>32986</v>
      </c>
      <c r="H36" s="20">
        <v>18143</v>
      </c>
      <c r="I36" s="25"/>
    </row>
    <row r="37" spans="1:9" ht="13.5" customHeight="1">
      <c r="A37" s="40" t="s">
        <v>80</v>
      </c>
      <c r="B37" s="22">
        <v>1928440</v>
      </c>
      <c r="C37" s="23">
        <v>1811392</v>
      </c>
      <c r="D37" s="23">
        <v>117048</v>
      </c>
      <c r="E37" s="23">
        <v>117048</v>
      </c>
      <c r="F37" s="23">
        <v>90195</v>
      </c>
      <c r="G37" s="23">
        <v>53208</v>
      </c>
      <c r="H37" s="23">
        <v>5214</v>
      </c>
      <c r="I37" s="24"/>
    </row>
    <row r="38" spans="1:9" ht="13.5" customHeight="1">
      <c r="A38" s="40" t="s">
        <v>81</v>
      </c>
      <c r="B38" s="22">
        <v>3186089</v>
      </c>
      <c r="C38" s="23">
        <v>3150498</v>
      </c>
      <c r="D38" s="23">
        <v>35591</v>
      </c>
      <c r="E38" s="23">
        <v>1094714</v>
      </c>
      <c r="F38" s="23">
        <v>0</v>
      </c>
      <c r="G38" s="23">
        <v>3193153</v>
      </c>
      <c r="H38" s="23">
        <v>300156</v>
      </c>
      <c r="I38" s="24"/>
    </row>
    <row r="39" spans="1:9" ht="13.5" customHeight="1">
      <c r="A39" s="40" t="s">
        <v>82</v>
      </c>
      <c r="B39" s="22">
        <v>5250557</v>
      </c>
      <c r="C39" s="23">
        <v>5228380</v>
      </c>
      <c r="D39" s="23">
        <v>22177</v>
      </c>
      <c r="E39" s="23">
        <v>22177</v>
      </c>
      <c r="F39" s="23">
        <v>1897000</v>
      </c>
      <c r="G39" s="23">
        <v>0</v>
      </c>
      <c r="H39" s="23"/>
      <c r="I39" s="24"/>
    </row>
    <row r="40" spans="1:9" ht="13.5" customHeight="1">
      <c r="A40" s="40" t="s">
        <v>83</v>
      </c>
      <c r="B40" s="22">
        <v>756497</v>
      </c>
      <c r="C40" s="23">
        <v>740633</v>
      </c>
      <c r="D40" s="23">
        <v>15864</v>
      </c>
      <c r="E40" s="23">
        <v>15864</v>
      </c>
      <c r="F40" s="23">
        <v>0</v>
      </c>
      <c r="G40" s="23">
        <v>0</v>
      </c>
      <c r="H40" s="23"/>
      <c r="I40" s="24"/>
    </row>
    <row r="41" spans="1:9" ht="13.5" customHeight="1">
      <c r="A41" s="40" t="s">
        <v>84</v>
      </c>
      <c r="B41" s="22">
        <v>108231</v>
      </c>
      <c r="C41" s="23">
        <v>95451</v>
      </c>
      <c r="D41" s="23">
        <v>12780</v>
      </c>
      <c r="E41" s="23">
        <v>12780</v>
      </c>
      <c r="F41" s="23">
        <v>0</v>
      </c>
      <c r="G41" s="23">
        <v>0</v>
      </c>
      <c r="H41" s="23"/>
      <c r="I41" s="24"/>
    </row>
    <row r="42" spans="1:9" ht="13.5" customHeight="1">
      <c r="A42" s="41" t="s">
        <v>85</v>
      </c>
      <c r="B42" s="31">
        <v>2464447</v>
      </c>
      <c r="C42" s="32">
        <v>2440702</v>
      </c>
      <c r="D42" s="32">
        <v>23745</v>
      </c>
      <c r="E42" s="32">
        <v>23745</v>
      </c>
      <c r="F42" s="32">
        <v>793292</v>
      </c>
      <c r="G42" s="32">
        <v>0</v>
      </c>
      <c r="H42" s="32"/>
      <c r="I42" s="33"/>
    </row>
    <row r="43" spans="1:9" ht="13.5" customHeight="1">
      <c r="A43" s="44" t="s">
        <v>15</v>
      </c>
      <c r="B43" s="45"/>
      <c r="C43" s="46"/>
      <c r="D43" s="46"/>
      <c r="E43" s="34">
        <f>SUM(E36:E42)</f>
        <v>1301528</v>
      </c>
      <c r="F43" s="36"/>
      <c r="G43" s="34">
        <f>SUM(G36:G42)</f>
        <v>3279347</v>
      </c>
      <c r="H43" s="34">
        <f>SUM(H36:H42)</f>
        <v>323513</v>
      </c>
      <c r="I43" s="47"/>
    </row>
    <row r="44" ht="9.75" customHeight="1">
      <c r="A44" s="2"/>
    </row>
    <row r="45" ht="14.25">
      <c r="A45" s="6" t="s">
        <v>55</v>
      </c>
    </row>
    <row r="46" ht="10.5">
      <c r="J46" s="3" t="s">
        <v>88</v>
      </c>
    </row>
    <row r="47" spans="1:10" ht="13.5" customHeight="1">
      <c r="A47" s="115" t="s">
        <v>16</v>
      </c>
      <c r="B47" s="105" t="s">
        <v>18</v>
      </c>
      <c r="C47" s="107" t="s">
        <v>46</v>
      </c>
      <c r="D47" s="107" t="s">
        <v>19</v>
      </c>
      <c r="E47" s="107" t="s">
        <v>20</v>
      </c>
      <c r="F47" s="107" t="s">
        <v>21</v>
      </c>
      <c r="G47" s="111" t="s">
        <v>22</v>
      </c>
      <c r="H47" s="111" t="s">
        <v>23</v>
      </c>
      <c r="I47" s="111" t="s">
        <v>58</v>
      </c>
      <c r="J47" s="103" t="s">
        <v>8</v>
      </c>
    </row>
    <row r="48" spans="1:10" ht="13.5" customHeight="1" thickBot="1">
      <c r="A48" s="116"/>
      <c r="B48" s="106"/>
      <c r="C48" s="108"/>
      <c r="D48" s="108"/>
      <c r="E48" s="108"/>
      <c r="F48" s="108"/>
      <c r="G48" s="114"/>
      <c r="H48" s="114"/>
      <c r="I48" s="112"/>
      <c r="J48" s="104"/>
    </row>
    <row r="49" spans="1:10" ht="13.5" customHeight="1" thickTop="1">
      <c r="A49" s="39" t="s">
        <v>86</v>
      </c>
      <c r="B49" s="19">
        <v>18</v>
      </c>
      <c r="C49" s="20">
        <v>5583</v>
      </c>
      <c r="D49" s="20">
        <v>5000</v>
      </c>
      <c r="E49" s="20"/>
      <c r="F49" s="20">
        <v>16470</v>
      </c>
      <c r="G49" s="20"/>
      <c r="H49" s="20"/>
      <c r="I49" s="20"/>
      <c r="J49" s="21"/>
    </row>
    <row r="50" spans="1:10" ht="13.5" customHeight="1">
      <c r="A50" s="48" t="s">
        <v>17</v>
      </c>
      <c r="B50" s="35"/>
      <c r="C50" s="36"/>
      <c r="D50" s="34">
        <f>SUM(D49)</f>
        <v>5000</v>
      </c>
      <c r="E50" s="34"/>
      <c r="F50" s="34">
        <f>SUM(F49)</f>
        <v>16470</v>
      </c>
      <c r="G50" s="34"/>
      <c r="H50" s="34"/>
      <c r="I50" s="34"/>
      <c r="J50" s="38"/>
    </row>
    <row r="51" ht="10.5">
      <c r="A51" s="1" t="s">
        <v>60</v>
      </c>
    </row>
    <row r="52" ht="9.75" customHeight="1"/>
    <row r="53" ht="14.25">
      <c r="A53" s="6" t="s">
        <v>38</v>
      </c>
    </row>
    <row r="54" ht="10.5">
      <c r="D54" s="3" t="s">
        <v>90</v>
      </c>
    </row>
    <row r="55" spans="1:4" ht="21.75" thickBot="1">
      <c r="A55" s="49" t="s">
        <v>33</v>
      </c>
      <c r="B55" s="50" t="s">
        <v>68</v>
      </c>
      <c r="C55" s="51" t="s">
        <v>69</v>
      </c>
      <c r="D55" s="52" t="s">
        <v>49</v>
      </c>
    </row>
    <row r="56" spans="1:4" ht="13.5" customHeight="1" thickTop="1">
      <c r="A56" s="53" t="s">
        <v>34</v>
      </c>
      <c r="B56" s="19">
        <v>387546</v>
      </c>
      <c r="C56" s="20">
        <v>388807</v>
      </c>
      <c r="D56" s="25">
        <f>C56-B56</f>
        <v>1261</v>
      </c>
    </row>
    <row r="57" spans="1:4" ht="13.5" customHeight="1">
      <c r="A57" s="54" t="s">
        <v>35</v>
      </c>
      <c r="B57" s="22">
        <v>365316</v>
      </c>
      <c r="C57" s="23">
        <v>432228</v>
      </c>
      <c r="D57" s="24">
        <f>C57-B57</f>
        <v>66912</v>
      </c>
    </row>
    <row r="58" spans="1:4" ht="13.5" customHeight="1">
      <c r="A58" s="55" t="s">
        <v>36</v>
      </c>
      <c r="B58" s="31">
        <v>1064536</v>
      </c>
      <c r="C58" s="32">
        <v>1070692</v>
      </c>
      <c r="D58" s="33">
        <f>C58-B58</f>
        <v>6156</v>
      </c>
    </row>
    <row r="59" spans="1:4" ht="13.5" customHeight="1">
      <c r="A59" s="56" t="s">
        <v>37</v>
      </c>
      <c r="B59" s="85">
        <v>1817398</v>
      </c>
      <c r="C59" s="34">
        <v>1891727</v>
      </c>
      <c r="D59" s="38">
        <f>C59-B59</f>
        <v>74329</v>
      </c>
    </row>
    <row r="60" spans="1:4" ht="10.5">
      <c r="A60" s="1" t="s">
        <v>57</v>
      </c>
      <c r="B60" s="57"/>
      <c r="C60" s="57"/>
      <c r="D60" s="57"/>
    </row>
    <row r="61" spans="1:4" ht="9.75" customHeight="1">
      <c r="A61" s="58"/>
      <c r="B61" s="57"/>
      <c r="C61" s="57"/>
      <c r="D61" s="57"/>
    </row>
    <row r="62" ht="14.25">
      <c r="A62" s="6" t="s">
        <v>56</v>
      </c>
    </row>
    <row r="63" ht="10.5" customHeight="1">
      <c r="A63" s="6"/>
    </row>
    <row r="64" spans="1:11" ht="21.75" thickBot="1">
      <c r="A64" s="49" t="s">
        <v>32</v>
      </c>
      <c r="B64" s="50" t="s">
        <v>68</v>
      </c>
      <c r="C64" s="51" t="s">
        <v>69</v>
      </c>
      <c r="D64" s="51" t="s">
        <v>49</v>
      </c>
      <c r="E64" s="59" t="s">
        <v>30</v>
      </c>
      <c r="F64" s="52" t="s">
        <v>31</v>
      </c>
      <c r="G64" s="93" t="s">
        <v>39</v>
      </c>
      <c r="H64" s="94"/>
      <c r="I64" s="50" t="s">
        <v>68</v>
      </c>
      <c r="J64" s="51" t="s">
        <v>69</v>
      </c>
      <c r="K64" s="52" t="s">
        <v>49</v>
      </c>
    </row>
    <row r="65" spans="1:11" ht="13.5" customHeight="1" thickTop="1">
      <c r="A65" s="53" t="s">
        <v>24</v>
      </c>
      <c r="B65" s="60">
        <v>2.75</v>
      </c>
      <c r="C65" s="61">
        <v>2.43</v>
      </c>
      <c r="D65" s="61">
        <f aca="true" t="shared" si="0" ref="D65:D70">C65-B65</f>
        <v>-0.31999999999999984</v>
      </c>
      <c r="E65" s="62">
        <v>-15</v>
      </c>
      <c r="F65" s="63">
        <v>-20</v>
      </c>
      <c r="G65" s="99" t="s">
        <v>72</v>
      </c>
      <c r="H65" s="100"/>
      <c r="I65" s="88" t="s">
        <v>92</v>
      </c>
      <c r="J65" s="64" t="s">
        <v>92</v>
      </c>
      <c r="K65" s="90" t="s">
        <v>92</v>
      </c>
    </row>
    <row r="66" spans="1:11" ht="13.5" customHeight="1">
      <c r="A66" s="54" t="s">
        <v>25</v>
      </c>
      <c r="B66" s="86">
        <v>25.41</v>
      </c>
      <c r="C66" s="65">
        <v>26.08</v>
      </c>
      <c r="D66" s="65">
        <f t="shared" si="0"/>
        <v>0.6699999999999982</v>
      </c>
      <c r="E66" s="66">
        <v>-20</v>
      </c>
      <c r="F66" s="67">
        <v>-40</v>
      </c>
      <c r="G66" s="97" t="s">
        <v>78</v>
      </c>
      <c r="H66" s="98"/>
      <c r="I66" s="86" t="s">
        <v>92</v>
      </c>
      <c r="J66" s="68" t="s">
        <v>92</v>
      </c>
      <c r="K66" s="91" t="s">
        <v>92</v>
      </c>
    </row>
    <row r="67" spans="1:11" ht="13.5" customHeight="1">
      <c r="A67" s="54" t="s">
        <v>26</v>
      </c>
      <c r="B67" s="69">
        <v>20.8</v>
      </c>
      <c r="C67" s="68">
        <v>21.1</v>
      </c>
      <c r="D67" s="68">
        <f t="shared" si="0"/>
        <v>0.3000000000000007</v>
      </c>
      <c r="E67" s="70">
        <v>25</v>
      </c>
      <c r="F67" s="71">
        <v>35</v>
      </c>
      <c r="G67" s="97"/>
      <c r="H67" s="98"/>
      <c r="I67" s="86"/>
      <c r="J67" s="68"/>
      <c r="K67" s="91"/>
    </row>
    <row r="68" spans="1:11" ht="13.5" customHeight="1">
      <c r="A68" s="54" t="s">
        <v>27</v>
      </c>
      <c r="B68" s="87">
        <v>50</v>
      </c>
      <c r="C68" s="68">
        <v>43.4</v>
      </c>
      <c r="D68" s="68">
        <f t="shared" si="0"/>
        <v>-6.600000000000001</v>
      </c>
      <c r="E68" s="70">
        <v>350</v>
      </c>
      <c r="F68" s="72"/>
      <c r="G68" s="97"/>
      <c r="H68" s="98"/>
      <c r="I68" s="86"/>
      <c r="J68" s="68"/>
      <c r="K68" s="91"/>
    </row>
    <row r="69" spans="1:11" ht="13.5" customHeight="1">
      <c r="A69" s="54" t="s">
        <v>28</v>
      </c>
      <c r="B69" s="80">
        <v>0.54</v>
      </c>
      <c r="C69" s="65">
        <v>0.53</v>
      </c>
      <c r="D69" s="68">
        <f t="shared" si="0"/>
        <v>-0.010000000000000009</v>
      </c>
      <c r="E69" s="73"/>
      <c r="F69" s="74"/>
      <c r="G69" s="97"/>
      <c r="H69" s="98"/>
      <c r="I69" s="86"/>
      <c r="J69" s="68"/>
      <c r="K69" s="91"/>
    </row>
    <row r="70" spans="1:11" ht="13.5" customHeight="1">
      <c r="A70" s="75" t="s">
        <v>29</v>
      </c>
      <c r="B70" s="76">
        <v>102.1</v>
      </c>
      <c r="C70" s="77">
        <v>97.9</v>
      </c>
      <c r="D70" s="77">
        <f t="shared" si="0"/>
        <v>-4.199999999999989</v>
      </c>
      <c r="E70" s="78"/>
      <c r="F70" s="79"/>
      <c r="G70" s="95"/>
      <c r="H70" s="96"/>
      <c r="I70" s="89"/>
      <c r="J70" s="77"/>
      <c r="K70" s="92"/>
    </row>
    <row r="71" ht="10.5">
      <c r="A71" s="1" t="s">
        <v>63</v>
      </c>
    </row>
    <row r="72" ht="10.5">
      <c r="A72" s="1" t="s">
        <v>64</v>
      </c>
    </row>
    <row r="73" ht="10.5">
      <c r="A73" s="1" t="s">
        <v>62</v>
      </c>
    </row>
    <row r="74" ht="10.5" customHeight="1">
      <c r="A74" s="1" t="s">
        <v>67</v>
      </c>
    </row>
  </sheetData>
  <sheetProtection/>
  <mergeCells count="43">
    <mergeCell ref="A34:A35"/>
    <mergeCell ref="B34:B35"/>
    <mergeCell ref="C34:C35"/>
    <mergeCell ref="A47:A48"/>
    <mergeCell ref="B47:B48"/>
    <mergeCell ref="C47:C48"/>
    <mergeCell ref="D47:D48"/>
    <mergeCell ref="E47:E48"/>
    <mergeCell ref="H47:H48"/>
    <mergeCell ref="J47:J48"/>
    <mergeCell ref="F47:F48"/>
    <mergeCell ref="G47:G48"/>
    <mergeCell ref="I47:I48"/>
    <mergeCell ref="I17:I18"/>
    <mergeCell ref="D8:D9"/>
    <mergeCell ref="F17:F18"/>
    <mergeCell ref="H34:H35"/>
    <mergeCell ref="I34:I35"/>
    <mergeCell ref="G34:G35"/>
    <mergeCell ref="F34:F35"/>
    <mergeCell ref="D34:D35"/>
    <mergeCell ref="E34:E35"/>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4:H64"/>
    <mergeCell ref="G70:H70"/>
    <mergeCell ref="G69:H69"/>
    <mergeCell ref="G68:H68"/>
    <mergeCell ref="G67:H67"/>
    <mergeCell ref="G66:H66"/>
    <mergeCell ref="G65:H65"/>
  </mergeCells>
  <printOptions horizontalCentered="1"/>
  <pageMargins left="0.4330708661417323" right="0.3937007874015748" top="0.7086614173228347" bottom="0.31496062992125984" header="0.4330708661417323" footer="0.1968503937007874"/>
  <pageSetup fitToHeight="1" fitToWidth="1"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2011-03-07T07:31:03Z</cp:lastPrinted>
  <dcterms:created xsi:type="dcterms:W3CDTF">1997-01-08T22:48:59Z</dcterms:created>
  <dcterms:modified xsi:type="dcterms:W3CDTF">2011-03-09T08:12:58Z</dcterms:modified>
  <cp:category/>
  <cp:version/>
  <cp:contentType/>
  <cp:contentStatus/>
</cp:coreProperties>
</file>